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tables/table5.xml" ContentType="application/vnd.openxmlformats-officedocument.spreadsheetml.table+xml"/>
  <Override PartName="/xl/queryTables/queryTable3.xml" ContentType="application/vnd.openxmlformats-officedocument.spreadsheetml.queryTable+xml"/>
  <Override PartName="/xl/tables/table6.xml" ContentType="application/vnd.openxmlformats-officedocument.spreadsheetml.table+xml"/>
  <Override PartName="/xl/queryTables/queryTable4.xml" ContentType="application/vnd.openxmlformats-officedocument.spreadsheetml.queryTable+xml"/>
  <Override PartName="/xl/tables/table7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a.kuzniar\Desktop\FIBRAIN - Nowe Porządki\"/>
    </mc:Choice>
  </mc:AlternateContent>
  <xr:revisionPtr revIDLastSave="0" documentId="13_ncr:1_{447C981D-8447-42EA-8A8B-F1361E997929}" xr6:coauthVersionLast="47" xr6:coauthVersionMax="47" xr10:uidLastSave="{00000000-0000-0000-0000-000000000000}"/>
  <bookViews>
    <workbookView xWindow="-108" yWindow="-108" windowWidth="23256" windowHeight="12576" tabRatio="884" firstSheet="1" activeTab="1" xr2:uid="{00000000-000D-0000-FFFF-FFFF00000000}"/>
  </bookViews>
  <sheets>
    <sheet name="List" sheetId="2" state="hidden" r:id="rId1"/>
    <sheet name="START" sheetId="12" r:id="rId2"/>
    <sheet name="Fiber Optic Cables" sheetId="4" r:id="rId3"/>
    <sheet name="Active Devices" sheetId="9" r:id="rId4"/>
    <sheet name="PON" sheetId="7" r:id="rId5"/>
    <sheet name="Fibrain DATA" sheetId="11" r:id="rId6"/>
    <sheet name="Distribution Fiber" sheetId="16" r:id="rId7"/>
    <sheet name="Connectivity Fiber" sheetId="14" r:id="rId8"/>
  </sheets>
  <definedNames>
    <definedName name="_xlnm._FilterDatabase" localSheetId="2" hidden="1">'Fiber Optic Cables'!#REF!</definedName>
    <definedName name="DaneZewnętrzne_1" localSheetId="3" hidden="1">'Active Devices'!$A$1:$O$43</definedName>
    <definedName name="DaneZewnętrzne_1" localSheetId="7" hidden="1">'Connectivity Fiber'!$A$1:$K$95</definedName>
    <definedName name="DaneZewnętrzne_1" localSheetId="6" hidden="1">'Distribution Fiber'!$A$1:$L$53</definedName>
    <definedName name="DaneZewnętrzne_1" localSheetId="5" hidden="1">'Fibrain DATA'!$A$1:$O$32</definedName>
    <definedName name="DaneZewnętrzne_1" localSheetId="4" hidden="1">PON!$A$1:$L$48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1" l="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" i="11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9" i="4"/>
  <c r="I8" i="4"/>
  <c r="I7" i="4"/>
  <c r="I6" i="4"/>
  <c r="I5" i="4"/>
  <c r="I4" i="4"/>
  <c r="I3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Active Devices" description="Połączenie z zapytaniem „Active Devices” w skoroszycie." type="5" refreshedVersion="8" background="1" saveData="1">
    <dbPr connection="Provider=Microsoft.Mashup.OleDb.1;Data Source=$Workbook$;Location=&quot;Active Devices&quot;;Extended Properties=&quot;&quot;" command="SELECT * FROM [Active Devices]"/>
  </connection>
  <connection id="2" xr16:uid="{00000000-0015-0000-FFFF-FFFF01000000}" keepAlive="1" name="Zapytanie — Connectivity Fiber" description="Połączenie z zapytaniem „Connectivity Fiber” w skoroszycie." type="5" refreshedVersion="8" background="1" saveData="1">
    <dbPr connection="Provider=Microsoft.Mashup.OleDb.1;Data Source=$Workbook$;Location=&quot;Connectivity Fiber&quot;;Extended Properties=&quot;&quot;" command="SELECT * FROM [Connectivity Fiber]"/>
  </connection>
  <connection id="3" xr16:uid="{00000000-0015-0000-FFFF-FFFF02000000}" keepAlive="1" name="Zapytanie — Distribution Fiber" description="Połączenie z zapytaniem „Distribution Fiber” w skoroszycie." type="5" refreshedVersion="8" background="1" saveData="1">
    <dbPr connection="Provider=Microsoft.Mashup.OleDb.1;Data Source=$Workbook$;Location=&quot;Distribution Fiber&quot;;Extended Properties=&quot;&quot;" command="SELECT * FROM [Distribution Fiber]"/>
  </connection>
  <connection id="4" xr16:uid="{00000000-0015-0000-FFFF-FFFF03000000}" keepAlive="1" name="Zapytanie — Fibrain DATA" description="Połączenie z zapytaniem „Fibrain DATA” w skoroszycie." type="5" refreshedVersion="8" background="1" saveData="1">
    <dbPr connection="Provider=Microsoft.Mashup.OleDb.1;Data Source=$Workbook$;Location=&quot;Fibrain DATA&quot;;Extended Properties=&quot;&quot;" command="SELECT * FROM [Fibrain DATA]"/>
  </connection>
  <connection id="5" xr16:uid="{00000000-0015-0000-FFFF-FFFF04000000}" keepAlive="1" name="Zapytanie — PON" description="Połączenie z zapytaniem „PON” w skoroszycie." type="5" refreshedVersion="8" background="1" saveData="1">
    <dbPr connection="Provider=Microsoft.Mashup.OleDb.1;Data Source=$Workbook$;Location=PON;Extended Properties=&quot;&quot;" command="SELECT * FROM [PON]"/>
  </connection>
</connections>
</file>

<file path=xl/sharedStrings.xml><?xml version="1.0" encoding="utf-8"?>
<sst xmlns="http://schemas.openxmlformats.org/spreadsheetml/2006/main" count="3232" uniqueCount="1156">
  <si>
    <t>Categories</t>
  </si>
  <si>
    <t>Pre-Terminated Cables</t>
  </si>
  <si>
    <t>Splitters</t>
  </si>
  <si>
    <t>Patch Cords</t>
  </si>
  <si>
    <t>Pigtails</t>
  </si>
  <si>
    <t>FO Connector</t>
  </si>
  <si>
    <t>Optic Adapter</t>
  </si>
  <si>
    <t>Ferrule</t>
  </si>
  <si>
    <t>Quantity</t>
  </si>
  <si>
    <t>Coupling Parts</t>
  </si>
  <si>
    <t>Unit</t>
  </si>
  <si>
    <t>Attenuator</t>
  </si>
  <si>
    <t>Optical Splice Closure</t>
  </si>
  <si>
    <t>Distribution Housings</t>
  </si>
  <si>
    <t>Multi Dwelling Unit (MDU)</t>
  </si>
  <si>
    <t>Fiber Termination Box</t>
  </si>
  <si>
    <t>Optic Wall Outlet</t>
  </si>
  <si>
    <t>Package Tpye</t>
  </si>
  <si>
    <t>Network Cabinets</t>
  </si>
  <si>
    <t>ODFs &amp; Sub-Racks</t>
  </si>
  <si>
    <t>Fiber Patch Panel</t>
  </si>
  <si>
    <t>Splice Cassettes &amp; Drawers</t>
  </si>
  <si>
    <t>Plug-in Modules</t>
  </si>
  <si>
    <t>Coaxial Cables</t>
  </si>
  <si>
    <t>Coaxial Jumper Cable</t>
  </si>
  <si>
    <t>Coaxial Connectors</t>
  </si>
  <si>
    <t>Filters, Equalizers &amp; Attenuators</t>
  </si>
  <si>
    <t>House Amplifiers</t>
  </si>
  <si>
    <t>Satellite</t>
  </si>
  <si>
    <t>Galvanic Isolator</t>
  </si>
  <si>
    <t>Coaxial Splitter</t>
  </si>
  <si>
    <t>Indoor Tap</t>
  </si>
  <si>
    <t>Outdoor Tap</t>
  </si>
  <si>
    <t>Directional Coupler</t>
  </si>
  <si>
    <t>Power Splitter</t>
  </si>
  <si>
    <t>Antenna Wall Outlets</t>
  </si>
  <si>
    <t>FOC Protection</t>
  </si>
  <si>
    <t>Push on Adapter</t>
  </si>
  <si>
    <t>Faceplates &amp; Frames</t>
  </si>
  <si>
    <t>Jacket Material</t>
  </si>
  <si>
    <t>CRP</t>
  </si>
  <si>
    <t>Copper Telecom Cables</t>
  </si>
  <si>
    <t>Twisted Pair Cables</t>
  </si>
  <si>
    <t>Patch Panels</t>
  </si>
  <si>
    <t>Racks &amp; Cabinets</t>
  </si>
  <si>
    <t>Outlets, Modules &amp; Faceplates</t>
  </si>
  <si>
    <t>RJ45 Ethernet Patch Cords</t>
  </si>
  <si>
    <t>Connector RJ45</t>
  </si>
  <si>
    <t>Keystone Jack</t>
  </si>
  <si>
    <t>Cassette Module</t>
  </si>
  <si>
    <t>Configuration</t>
  </si>
  <si>
    <t>Adapter</t>
  </si>
  <si>
    <t>Twinax</t>
  </si>
  <si>
    <t>HDMI Cable</t>
  </si>
  <si>
    <t>Microduct Direct Buried</t>
  </si>
  <si>
    <t>Microduct Direct Install</t>
  </si>
  <si>
    <t>Microduct Aerial</t>
  </si>
  <si>
    <t>Microduct Indoor Application</t>
  </si>
  <si>
    <t>Cabinet type</t>
  </si>
  <si>
    <t>Manholes/Chambers</t>
  </si>
  <si>
    <t>Accessories - Duct Sealing</t>
  </si>
  <si>
    <t>Twisted Pair Category</t>
  </si>
  <si>
    <t>Accessories - Lubricants</t>
  </si>
  <si>
    <t>Accessories - Coupling &amp; Termination</t>
  </si>
  <si>
    <t>Cable Shielding Type</t>
  </si>
  <si>
    <t>Accessories - Gas-water block</t>
  </si>
  <si>
    <t>Accessories - Joints and Terminations</t>
  </si>
  <si>
    <t>Tools</t>
  </si>
  <si>
    <t>Headend - HFC Equipments</t>
  </si>
  <si>
    <t>Optical Nodes - HFC Equipments</t>
  </si>
  <si>
    <t>Amplifiers - HFC Equipments</t>
  </si>
  <si>
    <t>Power Supplies - HFC Equipments</t>
  </si>
  <si>
    <t>Home Gateway</t>
  </si>
  <si>
    <t>Set-Top Box (STB)</t>
  </si>
  <si>
    <t>Cordless Phone</t>
  </si>
  <si>
    <t>Corded Phone</t>
  </si>
  <si>
    <t>ONT (Optical Network Terminal)</t>
  </si>
  <si>
    <t>Permises Networking</t>
  </si>
  <si>
    <t>Transceivers</t>
  </si>
  <si>
    <t>Coaxial Connector Type</t>
  </si>
  <si>
    <t>LAN Switches</t>
  </si>
  <si>
    <t>PoE</t>
  </si>
  <si>
    <t>Industrial Ethernet</t>
  </si>
  <si>
    <t>Outlet Network Type</t>
  </si>
  <si>
    <t>Media Converters</t>
  </si>
  <si>
    <t>Broadband Communication</t>
  </si>
  <si>
    <t>Wireless LAN</t>
  </si>
  <si>
    <t>IP Surveillance</t>
  </si>
  <si>
    <t>Fusion</t>
  </si>
  <si>
    <t>Measure</t>
  </si>
  <si>
    <t>Pliers</t>
  </si>
  <si>
    <t>Printers</t>
  </si>
  <si>
    <t>Coaxial Cable Type</t>
  </si>
  <si>
    <t>Identification Labels</t>
  </si>
  <si>
    <t>Cleaning</t>
  </si>
  <si>
    <t>Ties &amp; Fasteners</t>
  </si>
  <si>
    <t>Tubes, Taps &amp; Glue</t>
  </si>
  <si>
    <t>Bolts, Plugs &amp; Screws</t>
  </si>
  <si>
    <t>Manhole  &amp; Cover</t>
  </si>
  <si>
    <t>Wire Rope</t>
  </si>
  <si>
    <t>Standard Ducts</t>
  </si>
  <si>
    <t>Anchoring</t>
  </si>
  <si>
    <t>Suspension</t>
  </si>
  <si>
    <t>Mounting</t>
  </si>
  <si>
    <t>Cable Management</t>
  </si>
  <si>
    <t xml:space="preserve">Fiber Raceway </t>
  </si>
  <si>
    <t>Sleeves</t>
  </si>
  <si>
    <t>Clamps</t>
  </si>
  <si>
    <t>Duct Sealing</t>
  </si>
  <si>
    <t xml:space="preserve">Coupling &amp; Termination </t>
  </si>
  <si>
    <t>Gas-water block</t>
  </si>
  <si>
    <t>Joints &amp; Terminations</t>
  </si>
  <si>
    <t>Energy - Accessories</t>
  </si>
  <si>
    <t>Safety Equipment</t>
  </si>
  <si>
    <t>Various</t>
  </si>
  <si>
    <t>Features</t>
  </si>
  <si>
    <t>Optical Distribution Category</t>
  </si>
  <si>
    <t>Mounting Type</t>
  </si>
  <si>
    <t>E2000</t>
  </si>
  <si>
    <t>Simplex</t>
  </si>
  <si>
    <t>Anti Rodent</t>
  </si>
  <si>
    <t>Wall-mount</t>
  </si>
  <si>
    <t>LC</t>
  </si>
  <si>
    <t>Duplex</t>
  </si>
  <si>
    <t>Ballistic Protection</t>
  </si>
  <si>
    <t>Pole Mount</t>
  </si>
  <si>
    <t>SC</t>
  </si>
  <si>
    <t>Quadruplex</t>
  </si>
  <si>
    <t>Dielectric Armoured</t>
  </si>
  <si>
    <t>DIN Rail</t>
  </si>
  <si>
    <t>ST</t>
  </si>
  <si>
    <t>1x32</t>
  </si>
  <si>
    <t>Dielectric Unarmoured</t>
  </si>
  <si>
    <t>Handhole mount</t>
  </si>
  <si>
    <t>FC</t>
  </si>
  <si>
    <t>1x4</t>
  </si>
  <si>
    <t>Metallic Armoured</t>
  </si>
  <si>
    <t>Pedestal mount</t>
  </si>
  <si>
    <t>MU</t>
  </si>
  <si>
    <t>1x2</t>
  </si>
  <si>
    <t>Strand mount</t>
  </si>
  <si>
    <t>LCHD</t>
  </si>
  <si>
    <t>1x8</t>
  </si>
  <si>
    <t>CS</t>
  </si>
  <si>
    <t>1x16</t>
  </si>
  <si>
    <t>SN</t>
  </si>
  <si>
    <t>Set</t>
  </si>
  <si>
    <t>MPO-F</t>
  </si>
  <si>
    <t>MPO-M</t>
  </si>
  <si>
    <t>Unconnectorized</t>
  </si>
  <si>
    <t>Fiber Type (ITU)</t>
  </si>
  <si>
    <t>OM1 G.651.1</t>
  </si>
  <si>
    <t>FO Assembles</t>
  </si>
  <si>
    <t>OM2 G.651.1</t>
  </si>
  <si>
    <t>Aca</t>
  </si>
  <si>
    <t>OM3 G.651.1</t>
  </si>
  <si>
    <t>Carton</t>
  </si>
  <si>
    <t>B1ca</t>
  </si>
  <si>
    <t>OM4 G.651.1</t>
  </si>
  <si>
    <t>Box</t>
  </si>
  <si>
    <t>B2ca</t>
  </si>
  <si>
    <t>OM5 G.651.1</t>
  </si>
  <si>
    <t>Pallet</t>
  </si>
  <si>
    <t>Cca</t>
  </si>
  <si>
    <t>OS2 G.652.D</t>
  </si>
  <si>
    <t>Spool</t>
  </si>
  <si>
    <t>Dca</t>
  </si>
  <si>
    <t>OS2 G.657.A1</t>
  </si>
  <si>
    <t>Reel</t>
  </si>
  <si>
    <t>Eca</t>
  </si>
  <si>
    <t>OS2 G.657.A2</t>
  </si>
  <si>
    <t>Fca</t>
  </si>
  <si>
    <t>OS2 G.657.B3</t>
  </si>
  <si>
    <t>OS2 G.653</t>
  </si>
  <si>
    <t>OS2 G.654</t>
  </si>
  <si>
    <t>OS2 G.655</t>
  </si>
  <si>
    <t>OS2 G.656</t>
  </si>
  <si>
    <t>Structural Cabling Category</t>
  </si>
  <si>
    <t>CAT 5e</t>
  </si>
  <si>
    <t>U/UTP</t>
  </si>
  <si>
    <t>Outdoor Cabinet</t>
  </si>
  <si>
    <t>CAT 6</t>
  </si>
  <si>
    <t>U/FTP</t>
  </si>
  <si>
    <t>Network cabinet</t>
  </si>
  <si>
    <t>CAT 6A</t>
  </si>
  <si>
    <t>F/UTP</t>
  </si>
  <si>
    <t>Server cabinet</t>
  </si>
  <si>
    <t>CAT 7</t>
  </si>
  <si>
    <t>F/FTP</t>
  </si>
  <si>
    <t>Industrial cabinet</t>
  </si>
  <si>
    <t>CAT 7A</t>
  </si>
  <si>
    <t>S/UTP</t>
  </si>
  <si>
    <t>Open Frame Rack</t>
  </si>
  <si>
    <t>CAT 8</t>
  </si>
  <si>
    <t>S/FTP</t>
  </si>
  <si>
    <t>Open rack, unmounted</t>
  </si>
  <si>
    <t>SF/UTP</t>
  </si>
  <si>
    <t>SF/FTP</t>
  </si>
  <si>
    <t>Coaxial Category</t>
  </si>
  <si>
    <t>Compression SCA</t>
  </si>
  <si>
    <t>Multimédia (TV-Dados)</t>
  </si>
  <si>
    <t>Compression F type</t>
  </si>
  <si>
    <t>TV/Radio</t>
  </si>
  <si>
    <t>IEC</t>
  </si>
  <si>
    <t>Data-Data</t>
  </si>
  <si>
    <t>Pin</t>
  </si>
  <si>
    <t>DATA/TV/Radio</t>
  </si>
  <si>
    <t>TV/Radio-SAT </t>
  </si>
  <si>
    <t>Reductor</t>
  </si>
  <si>
    <t>TV/DATA1/DATA2/Radio</t>
  </si>
  <si>
    <t>Splice</t>
  </si>
  <si>
    <t>TV/DATA/SAT/Radio</t>
  </si>
  <si>
    <t>RF Connector</t>
  </si>
  <si>
    <t>Inner Conductor</t>
  </si>
  <si>
    <t>RG59</t>
  </si>
  <si>
    <t>Bare copper</t>
  </si>
  <si>
    <t>RG6</t>
  </si>
  <si>
    <t>Silver plated copper</t>
  </si>
  <si>
    <t>RG11</t>
  </si>
  <si>
    <t>Tin plated copper</t>
  </si>
  <si>
    <t>Nickel plated copper</t>
  </si>
  <si>
    <t>Copper-clad steel</t>
  </si>
  <si>
    <t>Stranded copper</t>
  </si>
  <si>
    <t>Categories/Microducts</t>
  </si>
  <si>
    <t>Type of tube</t>
  </si>
  <si>
    <t>Single Tube</t>
  </si>
  <si>
    <t>PVC</t>
  </si>
  <si>
    <t>Bundle/multi tube</t>
  </si>
  <si>
    <t>PE</t>
  </si>
  <si>
    <t>Flat tube</t>
  </si>
  <si>
    <t>HDPE</t>
  </si>
  <si>
    <t>PVDF</t>
  </si>
  <si>
    <t>FRNC</t>
  </si>
  <si>
    <t>HFFR</t>
  </si>
  <si>
    <t>LSZH</t>
  </si>
  <si>
    <t>PUR</t>
  </si>
  <si>
    <t>Active Equipment</t>
  </si>
  <si>
    <t>Tools &amp; Acessories</t>
  </si>
  <si>
    <t>Product Name (EN)</t>
  </si>
  <si>
    <t>m</t>
  </si>
  <si>
    <t>FIBRAIN CABLE  MDC-FM SM 132* 9/125 G.657A2 11M12F ESM 1,3 2200N</t>
  </si>
  <si>
    <t>AERO-FM-006-DM3-0XC16BKPP</t>
  </si>
  <si>
    <t>FIBRAIN CABLE AERO-FM SM 6* 9/125 G.657A1 1M6F ESM 1,0 520N</t>
  </si>
  <si>
    <t>BDC-C0-072-A-0X1206CBKC3C3</t>
  </si>
  <si>
    <t>FIBRAIN CABLE BDC-C0 SM 72* 9/125 G.652D 6T12F TUBA 2,0 2000N</t>
  </si>
  <si>
    <t>BDC-CI-048-A-0X12086BKTT</t>
  </si>
  <si>
    <t>FIBRAIN CABLE BDC-CI SM 48* 9/125 G.652D 8T6F TUBA 2,0 2700N</t>
  </si>
  <si>
    <t>BDC-CIE-432-A-0X32010CBKED</t>
  </si>
  <si>
    <t>FIBRAIN CABLE BDC-CIE SM 432* 9/125 G.652D 36T12F TUBA 2,0 2700N</t>
  </si>
  <si>
    <t>MDC-FM-012-EM3-0XC1CBKPP</t>
  </si>
  <si>
    <t>FIBRAIN CABLE  MDC-FM SM 12* 9/125 G.657A2 1M12F  ESM 1,3 800N</t>
  </si>
  <si>
    <t>MK-LX8-144-A-0X116CCBKTT</t>
  </si>
  <si>
    <t>METROJET CABLE MK-LX8 SM 144* 9/125 G.652D 12T12F TUBA 1,6 2500N</t>
  </si>
  <si>
    <t>MK-LXS6-072-A-0X1146CBKTT</t>
  </si>
  <si>
    <t>METROJET CABLE MK-LXS6 SM 72* 9/125 G.652D 6T12F TUBA 1,45 650N</t>
  </si>
  <si>
    <t>MK-LXS7-036-A-0X1143CBKBIT</t>
  </si>
  <si>
    <t>METROJET CABLE MK-LXS7 SM 36* 9/125 G.652D 3T12F TUBA 1,45 1200N</t>
  </si>
  <si>
    <t>MK-LXS-TKT-066-BAA-0X114162C4634BKEBM</t>
  </si>
  <si>
    <t>METROJET CABLE MK-LXS-TKT SM 66F 9/125 1T6F G.655 2T12F G.652D 3T4F G.652D 4T6F G.652D  TUBA 1,4 1500N</t>
  </si>
  <si>
    <t>MK-UX8-048-U-0X2124CBKTT</t>
  </si>
  <si>
    <t>VC-T60-002-EM3-XL012-BKPP.</t>
  </si>
  <si>
    <t>FIBRAIN CABLE VC-T60 SM 2* 9/125 G.657A2 ESM 0,9 800N</t>
  </si>
  <si>
    <t>VC-T60-002-EM3-XL012-BKPP-FL</t>
  </si>
  <si>
    <t>VC-T60-002-EM-XL012-BKPP</t>
  </si>
  <si>
    <t>VC-T60-004-EM3-XL014-BKPP-FL</t>
  </si>
  <si>
    <t>FIBRAIN CABLE VC-T60 SM 4* 9/125 G.657A2 ESM 0,9 800N</t>
  </si>
  <si>
    <t>BDC-M0S-096-A-0X1188CBKTT-VEC</t>
  </si>
  <si>
    <t>FIBRAIN CABLE BDC-M0S SM 96* 9/125 G.652D 8T12F TUBA 1,8 2000N</t>
  </si>
  <si>
    <t>EXO-GU-24-D-0LC32BKYT2-COR</t>
  </si>
  <si>
    <t>FIBRAIN CABLE EXO-GU SM 24*9/125 G.657A1 CT TUBA 3,2 1200N LSOH</t>
  </si>
  <si>
    <t>FIBRAIN CABLE MDC-FM SM 12* 9/125 G.657A2 1M12F  ESM 1,3 800N</t>
  </si>
  <si>
    <t>EXO-G0-02-L-0XC32HVRF</t>
  </si>
  <si>
    <t>FIBRAIN CABLE EXO-G0 MM  2*50/125 OM4 CT TUBA 3,2 1500N PE</t>
  </si>
  <si>
    <t>VC-D30-01-DB-0LWD</t>
  </si>
  <si>
    <t>FIBRAIN CABLE VC-D30 SM 1* 9/125 G.657A1 ST TUBA 0,9 170N</t>
  </si>
  <si>
    <t>VC-DCY-02-L0-0LWD</t>
  </si>
  <si>
    <t>FIBRAIN CABLE VC-DCY MM 2* 50/125 OM4 100N</t>
  </si>
  <si>
    <t>Drum</t>
  </si>
  <si>
    <t>RZE</t>
  </si>
  <si>
    <t>OPE</t>
  </si>
  <si>
    <t>JAS</t>
  </si>
  <si>
    <t>https://cables.fibrain.com/uploads/produkty_rows/720/doc_en-6156ef330c10d.pdf?v38</t>
  </si>
  <si>
    <t>https://cables.fibrain.com/uploads/produkty_rows/320/doc_en-60475330698fa.pdf?v38</t>
  </si>
  <si>
    <t>https://cables.fibrain.com/uploads/produkty_rows/320/doc_en-6104029507690.pdf?v38</t>
  </si>
  <si>
    <t>https://cables.fibrain.com/uploads/produkty_rows/324/doc_en-61485450d775d.pdf?v38</t>
  </si>
  <si>
    <t>https://cables.fibrain.com/produkt/pp-color-code,728.html</t>
  </si>
  <si>
    <t>https://cables.fibrain.com/uploads/produkty_rows/721/doc_en-6156f8f9f18cd.pdf?v38</t>
  </si>
  <si>
    <t>https://cables.fibrain.com/uploads/produkty_rows/312/doc_en-60475526f2011.pdf?v38</t>
  </si>
  <si>
    <t>https://cables.fibrain.com/produkt/f-ftth,549.html</t>
  </si>
  <si>
    <t>https://cables.fibrain.com/produkt/d-datacom,547.html</t>
  </si>
  <si>
    <t>https://cables.fibrain.com/produkt/vv-color-code,730.html</t>
  </si>
  <si>
    <t>https://cables.fibrain.com/uploads/produkty_rows/529/doc_en-60472c91106bd.pdf?v38</t>
  </si>
  <si>
    <t>pcs</t>
  </si>
  <si>
    <t>https://cables.fibrain.com/produkt/t-telecom-fiber,544.html</t>
  </si>
  <si>
    <t>https://cables.fibrain.com/uploads/produkty_rows/719/doc_en-6156f5daecdaa.pdf?v38</t>
  </si>
  <si>
    <t>Datasheet (EN)</t>
  </si>
  <si>
    <t>Product code</t>
  </si>
  <si>
    <t>Warehouse</t>
  </si>
  <si>
    <t>METROJET CABLE MK-UX8 SM 48F G.657A1 200UM TUBA 1.2</t>
  </si>
  <si>
    <t>Supplementary sales conditions:</t>
  </si>
  <si>
    <t>• Offer validity: until the stock sold out;</t>
  </si>
  <si>
    <t>• Prices: EXW Rzeszów (Poland);</t>
  </si>
  <si>
    <t>Total EUR</t>
  </si>
  <si>
    <t>Color code tube</t>
  </si>
  <si>
    <t>Color code fiber</t>
  </si>
  <si>
    <t>https://cables.fibrain.com/produkt/t-telecom-tube,546.html</t>
  </si>
  <si>
    <t>1pcs price EUR</t>
  </si>
  <si>
    <t>Cable type</t>
  </si>
  <si>
    <t>ADSS</t>
  </si>
  <si>
    <t>ADSS Micromodules</t>
  </si>
  <si>
    <t>ADSS Drop</t>
  </si>
  <si>
    <t>Duct outdoor dielectric</t>
  </si>
  <si>
    <t>Duct outdoor dielectric, doble PE jacket</t>
  </si>
  <si>
    <t>Dielectric, central tube, outdoor</t>
  </si>
  <si>
    <t>Dielectric, central tube, indoor</t>
  </si>
  <si>
    <t>Dielectric, micromodules, outdoor</t>
  </si>
  <si>
    <t>Microcable</t>
  </si>
  <si>
    <t>Microcable, special design</t>
  </si>
  <si>
    <t>FTTH drop, doble sheath, aerial, direct buried, duct</t>
  </si>
  <si>
    <t>FTTH drop, indoor</t>
  </si>
  <si>
    <t>FTTH drop, indoor, flat</t>
  </si>
  <si>
    <t>Microcable special design</t>
  </si>
  <si>
    <r>
      <t>Microcable with 200</t>
    </r>
    <r>
      <rPr>
        <sz val="10"/>
        <color theme="1"/>
        <rFont val="Calibri"/>
        <family val="2"/>
        <charset val="238"/>
      </rPr>
      <t>µ optical fibers</t>
    </r>
  </si>
  <si>
    <t>Fiber type</t>
  </si>
  <si>
    <t>SM G657A1</t>
  </si>
  <si>
    <t>SM G652D</t>
  </si>
  <si>
    <t>SM G657A2</t>
  </si>
  <si>
    <t>MM OM3</t>
  </si>
  <si>
    <t>MM OM4</t>
  </si>
  <si>
    <t>Product type</t>
  </si>
  <si>
    <t>https://active.fibrain.com/produkt/billion-6800-series,476.html</t>
  </si>
  <si>
    <t>BIL-6801VNL</t>
  </si>
  <si>
    <t>ROUTER 1XWAN 10/100/1000 + 4X10/100/1000 LAN + 1XFXS(VOIP) + WIFI 2X2 300MB/S (DETACHABLE ANTENNAS)</t>
  </si>
  <si>
    <t>200x275x120</t>
  </si>
  <si>
    <t>-</t>
  </si>
  <si>
    <t>FCMN1-WF</t>
  </si>
  <si>
    <t>CATV RECEIVER, 860MHZ, 1 RF PORT, WITH FTTH/CATV TRIPLEXER, OPTICAL INPUT SIMPLEX SC APC, EXTERNAL PSU</t>
  </si>
  <si>
    <t>FTH-M01T-S85M-10MD-JU</t>
  </si>
  <si>
    <t>FTS-R27G-C51L-24BD-HU</t>
  </si>
  <si>
    <t>FTS-R27G-C53L-24BD-HU</t>
  </si>
  <si>
    <t>FTS-R27G-C55L-24BD-HU</t>
  </si>
  <si>
    <t>FTS-S12G-B34Y-020D-RA</t>
  </si>
  <si>
    <t>FTS-S12G-B35Y-020DI-AT</t>
  </si>
  <si>
    <t>FTS-S12G-B35Y-020DI-RN</t>
  </si>
  <si>
    <t>FTS-S12G-B43Y-020D-MV</t>
  </si>
  <si>
    <t>FTX-S1XG-C59L-24BD-CI</t>
  </si>
  <si>
    <t>FTX-S1XG-D21L-040D-AL</t>
  </si>
  <si>
    <t>FIBRAIN QSFP28 MODULE, 100GBASE-SR, 850NM, MMF, MPO/MPT, 100M, DDMI, FOR JUNIPER</t>
  </si>
  <si>
    <t>FIBRAIN SFP MODULE, MULTIRATE 155MB~2.67GB, CWDM, TX:1511NM, BULT-IN ISOLATOR, SMF, LC DUPLEX, 24DBM (40KM), DDMI, HUAWEI</t>
  </si>
  <si>
    <t>FIBRAIN SFP MODULE, MULTIRATE 155MB~2.67GB, CWDM, TX:1531NM, BULT-IN ISOLATOR, SMF, LC DUPLEX, 24DBM (40KM), DDMI, FOR HUAWEI</t>
  </si>
  <si>
    <t>FIBRAIN SFP MODULE, MULTIRATE 155MB~2.67GB, CWDM, TX:1551NM, BULT-IN ISOLATOR, SMF, LC DUPLEX, 24DBM (40KM), DDMI, FOR HUAWEI</t>
  </si>
  <si>
    <t>FIBRAIN SFP MODULE, 1000BASE-BX / FIBRECHANNEL, WDM, TX:1310NM, SMF, LC SIMPLEX, 20KM (13DBM), DDMI, FOR RAD</t>
  </si>
  <si>
    <t>FIBRAIN SFP MODULE, 1000BASE-BX / FIBRECHANNEL, WDM, TX:1310NM, SMF, LC SIMPLEX, 20KM (13DBM), DDMI, INDUSTRIAL TEMPERATURES, FOR ACCEED TECHNOLOGIES</t>
  </si>
  <si>
    <t>FIBRAIN SFP MODULE, 1000BASE-BX / FIBRECHANNEL, WDM, TX:1310NM, SMF, LC SIMPLEX, 20KM (13DBM), DDMI, INDUSTRIAL TEMPERATURES, FOR RAD NETWORKS</t>
  </si>
  <si>
    <t>FIBRAIN SFP MODULE, 1000BASE-BX / FIBRECHANNEL, WDM, TX:1490NM, SMF, LC SIMPLEX, 20KM (13DBM), DDMI, FOR MRV</t>
  </si>
  <si>
    <t>XFP FIBRAIN MODULE 10 GBPS CWDM SMF 24DBM III-WINDOW LC DUPLEX 1590NM 80KM, WITH DDMI FOR CISCO</t>
  </si>
  <si>
    <t>FIBRAIN XFP FIBRAIN 10 GBPS DWDM ITU CHANEL 21 SMF 40KM, LC DUPLEX FOR ALCATEL-LUCENT</t>
  </si>
  <si>
    <t>ROGPO</t>
  </si>
  <si>
    <t>29x64x44</t>
  </si>
  <si>
    <t>DAS-V2XXX-1GPON-S</t>
  </si>
  <si>
    <t>1-PORT GPON (SC/APC-TYPE) UPLINK MODULE</t>
  </si>
  <si>
    <t>DAS-V2XXX-SFP</t>
  </si>
  <si>
    <t>1-PORT 1G SFP UPLINK BLANK MODULE</t>
  </si>
  <si>
    <t>DAS-V58XX-SFP-GPON-OLT-B+</t>
  </si>
  <si>
    <t>DASAN GPON SFP OLT 1490/1310 B+</t>
  </si>
  <si>
    <t>FT2-S1XG-S31L-010D-CI</t>
  </si>
  <si>
    <t>FTE-S1XG-C51Q-24BD-CI</t>
  </si>
  <si>
    <t>FTE-S1XG-C57Q-24BD-CI</t>
  </si>
  <si>
    <t>FTF-S1XG-B32Y-020D-EM</t>
  </si>
  <si>
    <t>FTF-S1XG-D31L-080DI-AL</t>
  </si>
  <si>
    <t>FTF-S1XG-D37L-040DI</t>
  </si>
  <si>
    <t>FTS-C12G-10M-HP</t>
  </si>
  <si>
    <t>FTS-M12G-S85L-55MD-H3C</t>
  </si>
  <si>
    <t>FTS-S12G-B53Y-020DI-AL</t>
  </si>
  <si>
    <t>FTS-S12G-B53Y-020DI-HU</t>
  </si>
  <si>
    <t>FTS-S12G-C55L-28BDI-OA</t>
  </si>
  <si>
    <t>FTS-S12G-C55L-32BDI-OA</t>
  </si>
  <si>
    <t>FTS-S12G-C57L-32BD-CI</t>
  </si>
  <si>
    <t>FTS-S12G-C59L-24BD-AL</t>
  </si>
  <si>
    <t>FTS-S12G-C59L-32BD-CI</t>
  </si>
  <si>
    <t>FTS-S12G-S55L-040D-CI</t>
  </si>
  <si>
    <t>FTX-S1XG-C53L-14BD-CI</t>
  </si>
  <si>
    <t>FTX-S1XG-C55L-14BD-JU</t>
  </si>
  <si>
    <t>FTX-S1XG-D32L-080D-AL</t>
  </si>
  <si>
    <t>FIBRAIN X2 10GBASE-LR 1310NM SMF 10KM LC DUPLEX DDMI FOR CISCO</t>
  </si>
  <si>
    <t>FIBRAIN  XENPAK 10 GBPS CWDM 1511NM SMF 80KM 24DBM, DDMI, SC DUPLEX, CISCO</t>
  </si>
  <si>
    <t>FIBRAIN  XENPAK 10 GBPS CWDM 1571NM SMF 80KM 24DBM, DDMI, SC DUPLEX, CISCO</t>
  </si>
  <si>
    <t>FIBRAIN SFP+ WDM 10 GBPS SMF 20KM TX:1330 / RX:1270 LC SIMPLEX  DDMI EXTREME NETWORKS</t>
  </si>
  <si>
    <t>FIBRAIN SFP+ 10GBASE-ER / 10G FIBRECHANNEL DWDM CHANNEL 31 1552.52NM SMF LC DUPLEX 80KM 24DB DDMI INDUSTRIAL (-40~85°C) FOR ALCATEL</t>
  </si>
  <si>
    <t>FIBRAIN SFP+ 10GBASE-ER / 10G FIBRECHANNEL DWDM CHANNEL 37 1547.72NM SMF LC DUPLEX 40KM 18DB DDMI INDUSTRIAL (-40~85°C) FOR ALCATEL</t>
  </si>
  <si>
    <t>SFP 1000BASE-T 100M UTP FOR HP</t>
  </si>
  <si>
    <t>SFP 1000BASE-SX 850NM MMF LC DUPLEX 550M DDMI FOR H3C</t>
  </si>
  <si>
    <t>FIBRAIN SFP MODULE, 1000BASE-BX / FIBRECHANNEL, WDM, TX:1550NM, SMF, LC SIMPLEX, 20KM (13DBM), DDMI, INDUSTRIAL TEMPERATURES, FOR ALCATEL-LUCENT</t>
  </si>
  <si>
    <t>FIBRAIN SFP MODULE, 1000BASE-BX / FIBRECHANNEL, WDM, TX:1550NM, SMF, LC SIMPLEX, 20KM (13DBM), DDMI, INDUSTRIAL TEMPERATURES, FOR HUAWEI</t>
  </si>
  <si>
    <t>FIBRAIN SFP MODULE, 1000BASE-ZX / FIBRECHANNEL, CWDM, TX:1551NM, BULT-IN ISOLATOR, SMF, LC DUPLEX, 28DBM (80KM), DDMI, INDUSTRIAL TEMPERATURES, FOR ORANGE ACCESS</t>
  </si>
  <si>
    <t>FIBRAIN SFP MODULE, 1000BASE-ZX / FIBRECHANNEL, CWDM, TX:1551NM, BULT-IN ISOLATOR, SMF, LC DUPLEX, 32DBM (120KM), DDMI, INDUSTRIAL TEMPERATURES, FOR ORANGE-ACCESS</t>
  </si>
  <si>
    <t>SFP CWDM 1000MB 1570NM 32DB OPTICAL BUDGET ISOLATOR LC DUPLEX DDMI FOR CISCO</t>
  </si>
  <si>
    <t>FIBRAIN SFP MODULE, 1000BASE-EX / FIBRECHANNEL, CWDM, TX:1591NM, BULT-IN ISOLATOR, SMF, LC DUPLEX, 24DBM (40KM), DDMI, ALCATEL</t>
  </si>
  <si>
    <t>SFP CWDM 1000MB 1590NM 32DB OPTICAL BUDGET ISOLATOR LC DUPLEX DDMI FOR CISCO</t>
  </si>
  <si>
    <t>SFP 1000BASE-EX 1550NM SMF LC DUPLEX 40KM DDMI</t>
  </si>
  <si>
    <t>XFP FIBRAIN MODULE 10 GBPS CWDM SMF 14DBM III-WINDOW LC DUPLEX 1550 NM, WITH DDMI FOR JUNIPER</t>
  </si>
  <si>
    <t>FIBRAIN XFP 10GBASE-ZR / 10G FIBRECHANNEL DWDM CHANNEL 32 1550.92NM SMF LC DUPLEX 80KM 24DB DDMI FOR ALCATEL-LUCENT</t>
  </si>
  <si>
    <t>METROJET CABLE MK-LXS10 SM 288* 9/125 G.652D 24T12F TUBE 1,4 1000N</t>
  </si>
  <si>
    <t>MK-LXS10-288-A-0X214OCBKVV-079-21</t>
  </si>
  <si>
    <t>BDC-VM-240-A-0X220U8BKVV-079-21</t>
  </si>
  <si>
    <t>FIBRAIN CABLE BDC-VM SM 240*9/125 G.652D 30T8F TUBE 2,0 2700N</t>
  </si>
  <si>
    <t>SSC-T30U-004-K-0LC30BKII-079-21</t>
  </si>
  <si>
    <t>EXO-G0-08-H-0LC32BLII-079-21</t>
  </si>
  <si>
    <t>SIGNLE LOOSE TUBE WITH JELLY WITH NR. 4 F.O. 50/125 (STANDARD OM3) + FIBER GLASS + CORRUGATED STEEL TAPE + LSZH UV RESISTANT EXTERNAL JACKET (BLACK COLOUR)</t>
  </si>
  <si>
    <t>SINGLE LOOSE TUBE WITH JELLY WITH NR. 8 F.O. 62,5/125 (STANDARD OM1)+ FIBER GLASS WATER BLOCKING+LSZH U.V. RESISTANT EXTERNAL JACKET (BLUE COLOR)</t>
  </si>
  <si>
    <t>MM OM1</t>
  </si>
  <si>
    <t>Duct indoor / outdoor steel armoured</t>
  </si>
  <si>
    <t>https://active.fibrain.com/uploads/pliki/Aktywa/Moduly%20optyczne/datasheet/en/sfp_plus/10g/bidi/DSH_FTF-S1XG-B32Y-020D.pdf</t>
  </si>
  <si>
    <t>https://active.fibrain.com/uploads/pliki/Aktywa/Moduly%20optyczne/datasheet/en/sfp_plus/10g/dwdm/DSH_FTF-S1XG-DxxL-24BD.pdf</t>
  </si>
  <si>
    <t>https://active.fibrain.com/uploads/pliki/Aktywa/Moduly%20optyczne/datasheet/en/sfp_plus/10g/dwdm/DSH_FTF-S1XG-DxxL-16BD.pdf</t>
  </si>
  <si>
    <t>https://active.fibrain.com/uploads/pliki/Aktywa/Moduly%20optyczne/datasheet/en/x2/dual/DSH_FT2-S1XG-S31Q-010D.pdf</t>
  </si>
  <si>
    <t>https://active.fibrain.com/uploads/pliki/Aktywa/Moduly%20optyczne/datasheet/en/qsfp/dual/DSH_FTH-M01T-S85M-10MD.pdf</t>
  </si>
  <si>
    <t>https://active.fibrain.com/uploads/pliki/Aktywa/Moduly%20optyczne/datasheet/en/sfp/gigabit/bidi/DSH_FTS-S12G-B34Y-020.pdf</t>
  </si>
  <si>
    <t>https://active.fibrain.com/uploads/pliki/Aktywa/Moduly%20optyczne/datasheet/en/sfp/gigabit/bidi/DSH_FTS-S12G-B35Y-020.pdf</t>
  </si>
  <si>
    <t>https://active.fibrain.com/uploads/pliki/Aktywa/Moduly%20optyczne/datasheet/en/sfp/gigabit/bidi/DSH_FTS-S12G-B43Y-020.pdf</t>
  </si>
  <si>
    <t>https://active.fibrain.com/uploads/pliki/Aktywa/Moduly%20optyczne/datasheet/en/sfp/gigabit/bidi/DSH_FTS-S12G-B53Y-020.pdf</t>
  </si>
  <si>
    <t>https://active.fibrain.com/uploads/pliki/Aktywa/Moduly%20optyczne/datasheet/en/sfp/gigabit/cwdm/DSH_FTS-S12G-CxxL-28B.pdf</t>
  </si>
  <si>
    <t>https://active.fibrain.com/uploads/pliki/Aktywa/Moduly%20optyczne/datasheet/en/sfp/gigabit/cwdm/DSH_FTS-S12G-CxxL-32B.pdf</t>
  </si>
  <si>
    <t>https://active.fibrain.com/uploads/pliki/Aktywa/Moduly%20optyczne/datasheet/en/sfp/gigabit/cwdm/DSH_FTS-S12G-CxxL-24B.pdf</t>
  </si>
  <si>
    <t>https://active.fibrain.com/uploads/pliki/Aktywa/Moduly%20optyczne/datasheet/en/sfp/gigabit/dual/DSH_FTS-S12G-S55L-040.pdf</t>
  </si>
  <si>
    <t>https://active.fibrain.com/uploads/pliki/Aktywa/Moduly%20optyczne/datasheet/en/sfp/gigabit/copper/DSH_FTS-C12G-10M.pdf</t>
  </si>
  <si>
    <t>https://active.fibrain.com/uploads/pliki/Aktywa/Moduly%20optyczne/datasheet/en/sfp/gigabit/dual/DSH_FTS-M12G-S85L-55M.pdf</t>
  </si>
  <si>
    <t>https://active.fibrain.com/uploads/pliki/Aktywa/Moduly%20optyczne/datasheet/en/xfp/cwdm/DSH_FTX-S1XG-CxxL-24BD.pdf</t>
  </si>
  <si>
    <t>https://active.fibrain.com/uploads/pliki/Aktywa/Moduly%20optyczne/datasheet/en/xfp/dwdm/DSH_FTX-S1XG-DxxL-14BD.pdf</t>
  </si>
  <si>
    <t>https://active.fibrain.com/uploads/pliki/Aktywa/Moduly%20optyczne/datasheet/en/xfp/dwdm/DSH_FTX-S1XG-DxxL-24BD.pdf</t>
  </si>
  <si>
    <t>53x117x25</t>
  </si>
  <si>
    <t>165x175x60</t>
  </si>
  <si>
    <t>155x240x65</t>
  </si>
  <si>
    <t>80x120x22</t>
  </si>
  <si>
    <t>90x115x30</t>
  </si>
  <si>
    <t>BDC-C04-084-D-0X120664CBLG1BY-SF-079-21</t>
  </si>
  <si>
    <t>MDC-FM-132-EM3-0XCBCBKP4P-FL-079-21</t>
  </si>
  <si>
    <t>https://cables.fibrain.com/uploads/produkty_rows/324/doc_en-61657ab70ce09.pdf?v38</t>
  </si>
  <si>
    <t>https://cables.fibrain.com/produkt/p4p-color-code,741.html</t>
  </si>
  <si>
    <t>https://cables.fibrain.com/uploads/produkty_rows/540/doc_en-616579f0309ff.pdf?v38</t>
  </si>
  <si>
    <t>https://cables.fibrain.com/uploads/produkty_rows/320/doc_en-6165795707965.pdf?v38</t>
  </si>
  <si>
    <t>https://cables.fibrain.com/produkt/g1by-color-code,734.html</t>
  </si>
  <si>
    <t>https://cables.fibrain.com/produkt/c3c3-color-code,733.html</t>
  </si>
  <si>
    <t>https://cables.fibrain.com/produkt/bi-color-code,738.html</t>
  </si>
  <si>
    <t>https://cables.fibrain.com/produkt/ebm-color-code,739.html</t>
  </si>
  <si>
    <t>https://cables.fibrain.com/produkt/i-color-code,726.html</t>
  </si>
  <si>
    <t>https://pon.fibrain.com/produkt/adapter-attenuators,250.html</t>
  </si>
  <si>
    <t>Zip bag</t>
  </si>
  <si>
    <t>AOA-G1-LCA-01-SM-35-B</t>
  </si>
  <si>
    <t>FIBRAIN TŁUMIK (ATTENUATOR) 1DB LC/APC 09/125 1310/1550NM PLASTIC</t>
  </si>
  <si>
    <t>AOA-G1-LCA-02-SM-35-B</t>
  </si>
  <si>
    <t>FIBRAIN TŁUMIK (ATTENUATOR) 2DB LC/APC 09/125 1310/1550NM PLASTIC</t>
  </si>
  <si>
    <t>AOA-G1-LCA-03-SM-35-B</t>
  </si>
  <si>
    <t>FIBRAIN TŁUMIK (ATTENUATOR) 3DB LC/APC 09/125 1310/1550NM PLASTIC</t>
  </si>
  <si>
    <t>AOA-G1-LCA-07-SM-35-A</t>
  </si>
  <si>
    <t>FIBRAIN TŁUMIK (ATTENUATOR) 7DB LC/APC 09/125 1310/1550NM METAL</t>
  </si>
  <si>
    <t>AOA-G1-LCA-07-SM-35-B</t>
  </si>
  <si>
    <t>FIBRAIN TŁUMIK (ATTENUATOR) 7DB LC/APC 09/125 1310/1550NM PLASTIC</t>
  </si>
  <si>
    <t>AOA-G1-LCA-09-SM-35-B</t>
  </si>
  <si>
    <t>FIBRAIN TŁUMIK (ATTENUATOR) 9DB LC/APC 09/125 1310/1550NM PLASTIC</t>
  </si>
  <si>
    <t>AOA-G1-SCA-02-SM-35-A</t>
  </si>
  <si>
    <t>FIBRAIN TŁUMIK (ATTENUATOR) 2DB SC/APC 09/125 1310/1550NM METAL</t>
  </si>
  <si>
    <t>AOA-G1-SCA-03-SM-35-A</t>
  </si>
  <si>
    <t>FIBRAIN TŁUMIK (ATTENUATOR) 3DB SC/APC 09/125 1310/1550NM METAL</t>
  </si>
  <si>
    <t>AOA-G1-SCA-07-SM-35-A</t>
  </si>
  <si>
    <t>FIBRAIN TŁUMIK (ATTENUATOR) 7DB SC/APC 09/125 1310/1550NM METAL</t>
  </si>
  <si>
    <t>AOA-G1-SCA-08-SM-35-A</t>
  </si>
  <si>
    <t>FIBRAIN TŁUMIK (ATTENUATOR) 8DB SC/APC 09/125 1310/1550NM METAL</t>
  </si>
  <si>
    <t>ZAC</t>
  </si>
  <si>
    <t>AOA-G1-LC-01-SM-35-B</t>
  </si>
  <si>
    <t>FIBRAIN TŁUMIK (ATTENUATOR) 1DB LC/UPC 09/125 1310/1550NM PLASTIC</t>
  </si>
  <si>
    <t>AOA-G1-LC-05-MM-85-B</t>
  </si>
  <si>
    <t>FIBRAIN ATTENUATOR 5DB LC/PC 50/125 850 NM PLASTIC</t>
  </si>
  <si>
    <t>AOA-G1-LCA-04-SM-35-B</t>
  </si>
  <si>
    <t>FIBRAIN TŁUMIK (ATTENUATOR) 4DB LC/APC 09/125 1310/1550NM PLASTIC</t>
  </si>
  <si>
    <t>AOA-G1-LCA-05-SM-35-B</t>
  </si>
  <si>
    <t>FIBRAIN TŁUMIK (ATTENUATOR) 5DB LC/APC 09/125 1310/1550NM PLASTIC</t>
  </si>
  <si>
    <t>AOA-G1-SC-05-MM-85-A</t>
  </si>
  <si>
    <t>FIBRAIN ATTENUATOR 5DB SC/PC 50/125 850 NM METAL</t>
  </si>
  <si>
    <t>AOA-G1-SCA-06-SM-35-A</t>
  </si>
  <si>
    <t>FIBRAIN TŁUMIK (ATTENUATOR) 6DB SC/APC 09/125 1310/1550NM METAL</t>
  </si>
  <si>
    <t>AOA-G1-SCA-20-SM-35-A</t>
  </si>
  <si>
    <t>FIBRAIN TŁUMIK (ATTENUATOR) 20DB SC/APC 09/125 1310/1550NM METAL</t>
  </si>
  <si>
    <t>https://pon.fibrain.com/produkt/optical-fplc-splitters,96.html</t>
  </si>
  <si>
    <t>Plastic box</t>
  </si>
  <si>
    <t>FPLC-G0-2-12-20-1-3-X1-7-SCA-XX</t>
  </si>
  <si>
    <t>FIBRAIN PLC SPLITTER GOLD   1X2 HOUSING BLACKBOX 100X80X10MM INPUT 1M 2,0MM OUTPUT FANOUT 1M 2,0MM G657A2 SCAPC/0000</t>
  </si>
  <si>
    <t>135x260x26</t>
  </si>
  <si>
    <t>FPLC-G0-2-14-20-1-3-X1-7-SCA-XX</t>
  </si>
  <si>
    <t>FBT Couplers</t>
  </si>
  <si>
    <t>CCPL-G0-1-13-1-35-20-C-5-SCA-SCA</t>
  </si>
  <si>
    <t>FIBRAIN OPTOCOUPLER CASCADE FBT 1X3 45%/45%/10% 2.0MM HOUSING BLACKBOX 100X80X10MM, SCA-SCA</t>
  </si>
  <si>
    <t>https://pon.fibrain.com/produkt/fbt-optical-couplers,95.html</t>
  </si>
  <si>
    <t>CCPL-G0-1-17-1-35-90-A-5-SCA-SCA</t>
  </si>
  <si>
    <t>FIBRAIN OPTOCOUPLER CASCADE FBT 1X7 6x1,6%/90% 900UM HOUSING BLACKBOX 100X80X10MM SCAPC-SCAPC</t>
  </si>
  <si>
    <t>CCPL-G0-1-19-1-35-20-XX-5-SCA-SCA</t>
  </si>
  <si>
    <t>FIBRAIN OPTOCOUPLER CASCADE FBT 1X9  2MM HOUSING BLACKBOX 100X80X10MM SCAPC</t>
  </si>
  <si>
    <t>CPL-G1-1-13-1-345-90-1045-2-T-XX-XX</t>
  </si>
  <si>
    <t>FIBRAIN FBT COUPLER 1X3 45/45/10%, 1310/1490/1550, 900UM 1M, PIPE, NO CONNECTORS</t>
  </si>
  <si>
    <t>116x215x10</t>
  </si>
  <si>
    <t>CPL-G1-1-13-1-345-90-4020-2-T-XX-XX</t>
  </si>
  <si>
    <t>FIBRAIN FBT COUPLER 1X3 40/40/20%, 1310/1490/1550, 900UM 1M, PIPE, NO CONNECTORS</t>
  </si>
  <si>
    <t>CPL-G1-1-13-2-345-90-4020-2-T-XX-XX</t>
  </si>
  <si>
    <t>FIBRAIN FBT COUPLER 1X3 40/40/20%, 1310/1490/1550, 900UM 2M, PIPE, NO CONNECTORS</t>
  </si>
  <si>
    <t>CPL-G1-1-13-2-345-90-9005-2-T-XX-XX</t>
  </si>
  <si>
    <t>FIBRAIN FBT COUPLER 1X3 90/05/05%, 1310/1490/1550, 900UM 2M, PIPE, NO CONNECTORS</t>
  </si>
  <si>
    <t>CWDM-G0-1-1015-05-MUX-20-43-51-4-SCA-SCA</t>
  </si>
  <si>
    <t>MULTIPLEXER CWDM FIBRAIN, 5 CHANNELS, START CHANNEL 1430, END CHANNEL 1510, UPGRADE PORT, PORT 1310, 2.0MM; LENGTH 0.5M; HOUSING 100X80X10 MM, CONNECTORS SCAPC</t>
  </si>
  <si>
    <t>https://pon.fibrain.com/produkt/cwdm-filters,713.html</t>
  </si>
  <si>
    <t>Carton box</t>
  </si>
  <si>
    <t>205x295x40</t>
  </si>
  <si>
    <t>FPLC-G0-2-116-90-1-2-X1-5-LCA-LCA</t>
  </si>
  <si>
    <t>FIBRAIN PLC SPLITTER GOLD   1X16 HOUSING  ALUBOX 60X12X4MM INPUT 1M 900UM OUTPUT  FANOUT 1M 900UM G657A2, LCAPC/LCAPC</t>
  </si>
  <si>
    <t>FPLC-G0-2-18-90-1-2-X0.1-2-XX-SCA</t>
  </si>
  <si>
    <t>FIBRAIN PLC SPLITTER GOLD   1X8 HOUSING 55x7x4MM INPUT FIBER 1M 900UM OUTPUT 0,1M 900UM G657A 0000/SCAPC</t>
  </si>
  <si>
    <t>155x245x30</t>
  </si>
  <si>
    <t>FPLC-G1-2-15A-90-1-2-X1-2-SCA-SCA</t>
  </si>
  <si>
    <t>FIBRAIN PLC SPLITTER GOLD   1X5 75% HOUSING MINIBOX 55X4X7MM INPUT FIBER 1M 900UM OUTPUT BLOCKLESS 1M 900UM G657A SC/APC – SC/APC</t>
  </si>
  <si>
    <t>FPLC-G1-2-216-90-1-2-X1-6-LCA-LCA</t>
  </si>
  <si>
    <t>FIBRAIN PLC SPLITTER GOLD   2X16 HOUSING ALUBOX 60X12X4MM INPUT FIBER 1M 900UM OUTPUT BLOCKLESS 1M 900UM G657A, LCAPC/LCAPC</t>
  </si>
  <si>
    <t>FPLC-G1-2-22-90-2-2-X2-2-XX-XX</t>
  </si>
  <si>
    <t>FIBRAIN PLC SPLITTER GOLD   2X2 HOUSING ALUBOX 55X7X4MM INPUT FIBER 2M 900UM OUTPUT BLOCKLESS 2M 900UM G657A, NO CONNECTORS</t>
  </si>
  <si>
    <t>115x285x20</t>
  </si>
  <si>
    <t>FPLC-S1-2-132-90-1-2-X1-6-SCA-SCA</t>
  </si>
  <si>
    <t>FIBRAIN PLC SPLITTER STANDARD   1X32 HOUSING 80X20X6MM INPUT FIBER 1M 900UM OUTPUT BLOCKLESS 1M 900UM G657A SCAPC-SCAPC</t>
  </si>
  <si>
    <t>FPLC-S1-2-164-90-1-2-X1-7-SCA-SCA</t>
  </si>
  <si>
    <t>FIBRAIN PLC SPLITTER STANDARD   1X64 HOUSING 100X40X6MM INPUT FIBER 1M 900UM OUTPUT BLOCKLESS 1M 900UM G657A SC/APC - SC/APC</t>
  </si>
  <si>
    <t>FPLC-G0-2-112-20-1-3-X1-7-SC-SC</t>
  </si>
  <si>
    <t>FIBRAIN PLC SPLITTER GOLD   1X12 HOUSING 100X80X10MM INPUT OUTPUT 1M 1M 2.0MM 2.0MM G657A2 SC/SC</t>
  </si>
  <si>
    <t>FPLC-G0-2-132-20-2-3-X2-9-SC-SC</t>
  </si>
  <si>
    <t>FIBRAIN PLC SPLITTER GOLD   1X32 HOUSING MINIBOX 100X75X26MM INPUT FIBER 2M 2,0MM OUTPUT 2M 2,0MM G657A2  SC/SC</t>
  </si>
  <si>
    <t>Package 
Type</t>
  </si>
  <si>
    <t>1pcs packing 
dimensions 
(mm)</t>
  </si>
  <si>
    <t>1pcs - 
Weight
(kg)</t>
  </si>
  <si>
    <t>Fiber 
Attenuators</t>
  </si>
  <si>
    <t>CWDM 
Filters</t>
  </si>
  <si>
    <t>Total  EUR</t>
  </si>
  <si>
    <t>1pcs 
packing 
dimensions 
(mm)</t>
  </si>
  <si>
    <t>Collective 
packaging 
(pcs inside)</t>
  </si>
  <si>
    <t>Collective 
packaging 
dimensions 
(cm)</t>
  </si>
  <si>
    <t>Collective - 
Weight 
(kg)</t>
  </si>
  <si>
    <t>CPE</t>
  </si>
  <si>
    <t>ROGPO
/ RZE</t>
  </si>
  <si>
    <t>GPON ONT</t>
  </si>
  <si>
    <t>Optical SFP 
transceiver</t>
  </si>
  <si>
    <t>Optical 
transceivers</t>
  </si>
  <si>
    <t>Weight 
(kg)</t>
  </si>
  <si>
    <t>Drum flange 
diameter 
(mm)</t>
  </si>
  <si>
    <t>Drum core 
diameter 
(mm)</t>
  </si>
  <si>
    <t>MDC-FM-072-EM-0XC6CBKPP</t>
  </si>
  <si>
    <t>FIBRAIN CABLE MDC-FM SM 72* 9/125 G.657A2 6M12F ESM 1,4 1600N</t>
  </si>
  <si>
    <t>MK-LXL8-144-A-0X1226OBKTT</t>
  </si>
  <si>
    <t>METROJET CABLE MK-LXL8 SM 144* 9/125 G.652D 6T24F TUBE 2,2 1000N</t>
  </si>
  <si>
    <t>SM G655 
and G652D</t>
  </si>
  <si>
    <t>Sections bettween 
200m - 400m</t>
  </si>
  <si>
    <t>275x270x55</t>
  </si>
  <si>
    <t>240x350x50</t>
  </si>
  <si>
    <t>https://pon.fibrain.pl/produkt/splittery-optyczne-fplc-standard,433.html</t>
  </si>
  <si>
    <t>PC8013</t>
  </si>
  <si>
    <t>LSA PROFIL CONNECTION MODULE 2/10 CONNECTIONS (GREY)</t>
  </si>
  <si>
    <t>https://data.fibrain.com/produkt/lsa-boxes,47.html</t>
  </si>
  <si>
    <t>Plastic bag</t>
  </si>
  <si>
    <t>110x255x50</t>
  </si>
  <si>
    <t>PC8150</t>
  </si>
  <si>
    <t>LSA MAGAZINE 2/10 FOR TRIPLE ELECTRODE FUSE</t>
  </si>
  <si>
    <t>125x255x45</t>
  </si>
  <si>
    <t>XB-50BBA-02</t>
  </si>
  <si>
    <t>SURFACE MOUNTED BOX 50X50MM 2-MODULES DEPTH 27MM</t>
  </si>
  <si>
    <t>https://data.fibrain.com/uploads/produkty_rows/64/doc_en-55dc49271a661.pdf?v38</t>
  </si>
  <si>
    <t>XB-50FPF-0102</t>
  </si>
  <si>
    <t>BRITISH TYPE KEYSTONE FACEPLATE W/ICON 1GANG 86X86MM</t>
  </si>
  <si>
    <t>XB-50FPF-0202</t>
  </si>
  <si>
    <t>BRITISH TYPE KEYSTONE FACEPLATE W/ICON 2GANG 86X86MM</t>
  </si>
  <si>
    <t>XB-DC-BK-01</t>
  </si>
  <si>
    <t>DUST COVER, BLACK 25PCS</t>
  </si>
  <si>
    <t>140x280x50</t>
  </si>
  <si>
    <t>XB-DC-R-01</t>
  </si>
  <si>
    <t>DUST COVER, RED 25PCS</t>
  </si>
  <si>
    <t>XB-DC-W-01</t>
  </si>
  <si>
    <t>DUST COVER, WHITE 25PCS</t>
  </si>
  <si>
    <t>XB-DC-Y-01</t>
  </si>
  <si>
    <t>DUST COVER, YELLOW 25PCS</t>
  </si>
  <si>
    <t>XB-USBBC-01</t>
  </si>
  <si>
    <t>FIBRAIN SURFACE MOUNTED BOXES US-STANDARD 1-MODULES DEPTH 38MM</t>
  </si>
  <si>
    <t>https://data.fibrain.pl/produkt/puszka-natynkowa-us-standard,651.html</t>
  </si>
  <si>
    <t>370x490x240</t>
  </si>
  <si>
    <t>Copper 
patchcord</t>
  </si>
  <si>
    <t>XR220.002</t>
  </si>
  <si>
    <t>FIBRAIN DATA PATCH CORD S/FTP  2 M. KAT.6A GREY</t>
  </si>
  <si>
    <t>XRP008.412GY7262</t>
  </si>
  <si>
    <t>FIBRAINDATA PATCHCORD CAT. 6A S/FTP, 0,8 M, GREY CABLE, AQUA CONNECTOR, BLACK TR. BOOT, GREEN ICON, BLACK TR. HOLDER</t>
  </si>
  <si>
    <t>https://data.fibrain.com/uploads/produkty_rows/52/doc_en-55dc39bdc2a43.pdf?v38</t>
  </si>
  <si>
    <t>Indoor box</t>
  </si>
  <si>
    <t>XV100.223</t>
  </si>
  <si>
    <t>FIBRAIN DATA LSA BOX 100PAIR INDOOR</t>
  </si>
  <si>
    <t>225x280x120</t>
  </si>
  <si>
    <t>Copper 
cable cat.2</t>
  </si>
  <si>
    <t>XV100.107</t>
  </si>
  <si>
    <t>FIBRAIN DATA VOICE CAT.3 U/UTP 100X2X0,5 24AWG GREEN COLOR</t>
  </si>
  <si>
    <t>https://data.fibrain.com/uploads/produkty_rows/49/doc_en-55dc343392d6c.pdf?v38</t>
  </si>
  <si>
    <t>Copper 
cable cat.3</t>
  </si>
  <si>
    <t>XV150.107</t>
  </si>
  <si>
    <t>FIBRAIN DATA VOICE CAT.3 U/UTP 50X2X0,5 24AWG LSOH GREEN COLOR</t>
  </si>
  <si>
    <t>https://data.fibrain.com/uploads/produkty_rows/49/doc_en-55dc34339234b.pdf?v38</t>
  </si>
  <si>
    <t>XEP0100.GY110</t>
  </si>
  <si>
    <t>FIBRAIN DATA PATCHCORD CAT.5E F/UTP  1M    GREY CABLE, GREEN CONNECTOR, GREEN ICON</t>
  </si>
  <si>
    <t>https://data.fibrain.com/uploads/produkty_rows/52/doc_en-55dc39bdbcff3.pdf?v38</t>
  </si>
  <si>
    <t>Outlet points 
accessories</t>
  </si>
  <si>
    <t>MDC-FM-012-EM3-0XC1CBKPP-079-21</t>
  </si>
  <si>
    <t>XFP FIBRAIN MODULE 10 GBPS CWDM SMF 14DBM III-WINDOW LC DUPLEX 1530 NM, WITH DDMI FOR CISCO</t>
  </si>
  <si>
    <t>130x190x46</t>
  </si>
  <si>
    <t>Fiber Optic Cables</t>
  </si>
  <si>
    <t>Active Devices</t>
  </si>
  <si>
    <t>Passive Optical Network</t>
  </si>
  <si>
    <t>Fibrain DATA</t>
  </si>
  <si>
    <t>FIBRAIN Sp. z o.o.</t>
  </si>
  <si>
    <t>Tel:+48 17 8660812;  Fax:+48 17 8660811</t>
  </si>
  <si>
    <t>Internet: www.fibrain.com email: sales@fibrain.com</t>
  </si>
  <si>
    <t>Valid up:</t>
  </si>
  <si>
    <t>Connectivity Fiber</t>
  </si>
  <si>
    <t>VC-D40-01-EC-0LWRT-079-21</t>
  </si>
  <si>
    <t>FIBRAIN CABLE VC-D40 SM 1* 9/125 G.657A2 ES TUBE 0,9 420N</t>
  </si>
  <si>
    <t>VC-T60-004-EM3-XL014-BKFF-079-21</t>
  </si>
  <si>
    <t>VC-T60-004-EC-XL011-BKFF-079-21</t>
  </si>
  <si>
    <t>FIBRAIN CABLE VC-T60 SM 1* 9/125 G.657A2 ES TUBE 0,9 800N</t>
  </si>
  <si>
    <t>Indoor, riser cable</t>
  </si>
  <si>
    <t>EAC-RAM-012-EM3-0L01C-WPP-079-21</t>
  </si>
  <si>
    <t>FIBRAIN CABLE EAC-RAM 12*9/125 G.657A2 1M12F MODULE ESM 1,3 400 N</t>
  </si>
  <si>
    <t>Cross-connect 
drop cable 
patchcord</t>
  </si>
  <si>
    <t>PA0-01SC-01SC-001.0-08E-2BN</t>
  </si>
  <si>
    <t>FIBRAIN PATCHCORD CROSS-CONNECT DROP CABLE VC-D30E    1M 2J G657A2 01SC/01SC WITHOUT PRINTING</t>
  </si>
  <si>
    <t>EKS</t>
  </si>
  <si>
    <t>PA3-01SCA-01SCA-005.0-13D-1</t>
  </si>
  <si>
    <t>FIBRAIN PATCHCORD CROSS-CONNECT DROP CABLE AERO-DR03     5M 1J G657A1 01SCAPC/01SCAPC</t>
  </si>
  <si>
    <t>PA3-01SCA-01SCA-010.0-13D-1</t>
  </si>
  <si>
    <t>FIBRAIN PATCHCORD CROSS-CONNECT DROP CABLE AERO-DR03    10M 1J G657A1 01SCAPC/01SCAPC</t>
  </si>
  <si>
    <t>PA2-01SCA-0000-055.0-13D-1</t>
  </si>
  <si>
    <t>FIBRAIN PIGTAIL CROSS-CONNECT DROP CABLE AERO-DR03    55M 1J G657A1 01SCAPC/0000</t>
  </si>
  <si>
    <t>PA4-01LC-01LC-060.0-13D-1</t>
  </si>
  <si>
    <t>FIBRAIN PATCHCORD CROSS-CONNECT DROP CABLE AERO-DR03    60M 1J G657A1 01LC/01LC</t>
  </si>
  <si>
    <t>PA4-01SCA-01SCA-030.0-13D-1</t>
  </si>
  <si>
    <t>FIBRAIN PATCHCORD CROSS-CONNECT DROP CABLE AERO-DR03    30M 1J G657A1 01SCAPC/01SCAPC</t>
  </si>
  <si>
    <t>Optic patchcord</t>
  </si>
  <si>
    <t>S-SCA-SC-S-001.0-DX-A-28-Y</t>
  </si>
  <si>
    <t>FIBRAIN PATCHCORD      1M     SCAPC/SC G652D 2,8 DUPLEX SILVER</t>
  </si>
  <si>
    <t>TEF-05SCA-0000-70D12-0050-00500-00000</t>
  </si>
  <si>
    <t>FIBRAIN PRECONNECTORIZED DC-PRIM    50M   12*  G.657A1   05SCAPC/0000 SAFEBRANCH 1</t>
  </si>
  <si>
    <t>Fiber optic 
adapter</t>
  </si>
  <si>
    <t>ADR-E20-SX-1211BL-BL-CL</t>
  </si>
  <si>
    <t>ADAPTER E2000 SINGLEMODE, SIMPLEX, CERAMIC, PLASTIC CASE WITH CLIPS</t>
  </si>
  <si>
    <t>https://connectivity.fibrain.com/produkt/e2000-adapters,133.html</t>
  </si>
  <si>
    <t>Tool</t>
  </si>
  <si>
    <t>Optic pigtail</t>
  </si>
  <si>
    <t>G00-P9-SM2-09-V-002.0-SCA</t>
  </si>
  <si>
    <t>FIBRAIN PIGTAIL   2M 09/125 SM SCAPC G652D 0,9MM VIOLET BUFFER GOLD</t>
  </si>
  <si>
    <t>Optic 
patchcord</t>
  </si>
  <si>
    <t>G-E2A-E2A-S-005.0-SX-A-28-Y</t>
  </si>
  <si>
    <t>FIBRAIN PATCHCORD   5M    E2000APC/E2000APC G652D 2,8 SIMPLEX GOLD</t>
  </si>
  <si>
    <t>G-LC-SC-S-005.0-SX-A-18-Y</t>
  </si>
  <si>
    <t>FIBRAIN PATCHCORD   5M    LC/SC G.652D 1,8 SIMPLEX GOLD</t>
  </si>
  <si>
    <t>G-LC-SC-S-006.0-SX-A-18-Y</t>
  </si>
  <si>
    <t>FIBRAIN PATCHCORD   6M    LC/SC G.652D 1,8 SIMPLEX GOLD</t>
  </si>
  <si>
    <t>G-LC-SC-S-008.0-SX-A-18-Y</t>
  </si>
  <si>
    <t>FIBRAIN PATCHCORD   8M    LC/SC G.652D 1,8 SIMPLEX GOLD</t>
  </si>
  <si>
    <t>G-LC-SC-S-010.0-SX-A-18-Y</t>
  </si>
  <si>
    <t>FIBRAIN PATCHCORD  10M    LC/SC G.652D 1,8 SIMPLEX GOLD</t>
  </si>
  <si>
    <t>G-LC-SC-S-012.0-SX-A-18-Y</t>
  </si>
  <si>
    <t>FIBRAIN PATCHCORD   12M    LC/SC G.652D 1,8 SIMPLEX GOLD</t>
  </si>
  <si>
    <t>G-LC-ST-S-003.0-DX-H-28-OR</t>
  </si>
  <si>
    <t>FIBRAIN PATCHCORD    3M    LC/ST OM1 2,8 DUPLEX GOLD</t>
  </si>
  <si>
    <t>G-SCA-SC-S-100.0-SX-A-28-Y</t>
  </si>
  <si>
    <t>FIBRAIN PATCHCORD     100M     SCAPC/SC G652D 2,8 SIMPLEX GOLD</t>
  </si>
  <si>
    <t>G-SC-SC-S-005.0-DX-K-28-AQ</t>
  </si>
  <si>
    <t>FIBRAIN PATCHCORD      5M    SC/SC OM3 2,8 DUPLEX GOLD</t>
  </si>
  <si>
    <t>G-SC-SC-S-100.0-DX-A-28-Y</t>
  </si>
  <si>
    <t>FIBRAIN PATCHCORD      100M    SC/SC G652D 2,8 DUPLEX GOLD</t>
  </si>
  <si>
    <t>G-SET12-E2-XX-S-002.0-P9-A-09-12</t>
  </si>
  <si>
    <t>FIBRAIN PIGTAIL 12PCS SET 2M  G652D E2000 900UM (12 COLORS)</t>
  </si>
  <si>
    <t>HF-01SCA-01SCA-83E02-0030-00202-00202</t>
  </si>
  <si>
    <t>FIBRAIN PRECONNECTORIZED VC-T60       30M   2*  G.657A2   01SCAPC/01SCAPC BREAKOUT</t>
  </si>
  <si>
    <t>HF-01SCA-01SCA-83E02-0040-00202-00202</t>
  </si>
  <si>
    <t>FIBRAIN PRECONNECTORIZED VC-T60       40M   2*  G.657A2   01SCAPC/01SCAPC BREAKOUT</t>
  </si>
  <si>
    <t>HF-01SCA-01SCA-83E02-0050-00202-00202</t>
  </si>
  <si>
    <t>FIBRAIN PRECONNECTORIZED VC-T60       50M   2*  G.657A2   01SCAPC/01SCAPC BREAKOUT</t>
  </si>
  <si>
    <t>S10-P9-M50-09-GR-002.0-LC</t>
  </si>
  <si>
    <t>FIBRAIN PIGTAIL    2M 50/125 MM LC OM2 0,9MM GREEN BUFFER STANDARD</t>
  </si>
  <si>
    <t>S10-P9-SM2-09-Y-001.5-SC</t>
  </si>
  <si>
    <t>FIBRAIN PIGTAIL 1,5M 09/125 SM SC/PC G652 0,9MM YELLOW BUFFER STANDARD</t>
  </si>
  <si>
    <t>S10-P9-SM2-09-Y-001.5-SCA</t>
  </si>
  <si>
    <t>FIBRAIN PIGTAIL 1,5M 09/125 SM SC/APC G652 0,9MM YELLOW BUFFER STANDARD</t>
  </si>
  <si>
    <t>S-LC-LC-S-001.0-DX-I-28-OR</t>
  </si>
  <si>
    <t>FIBRAIN PATCHCORD 1M   LC/LC OM2 2,8 DUPLEX SILVER</t>
  </si>
  <si>
    <t>S-LC-LC-S-002.0-SX-E-20-Y</t>
  </si>
  <si>
    <t>FIBRAIN PATCHCORD      2M    LC/LC G657A2 2,0 SIMPLEX SILVER</t>
  </si>
  <si>
    <t>S-LC-LC-S-020.0-SX-D-18-Y</t>
  </si>
  <si>
    <t>FIBRAIN PATCHCORD      20M    LC/LC G657A1 1,8 SIMPLEX SILVER</t>
  </si>
  <si>
    <t>S-LC-SC-S-002.0-SX-A-18-Y</t>
  </si>
  <si>
    <t>FIBRAIN PATCHCORD 2M   LC/SC G652D 1,8 SIMPLEX SILVER</t>
  </si>
  <si>
    <t>S-LC-XX-S-002.0-P9-I-09-GR</t>
  </si>
  <si>
    <t>FIBRAIN PIGTAIL      2M   LC OM2 0,9 GREEN BUFFER SILVER</t>
  </si>
  <si>
    <t>S-SCA-LC-S-001.0-SX-A-18-Y</t>
  </si>
  <si>
    <t>FIBRAIN PATCHCORD  1M    SCAPC/LC G652D 1,8 SIMPLEX SILVER</t>
  </si>
  <si>
    <t>S-SC-XX-S-002.0-PS-I-28-OR</t>
  </si>
  <si>
    <t>FIBRAIN PIGTAIL 2M   SC OM2 2,8 ORANGE SIMPLEX SILVER</t>
  </si>
  <si>
    <t>TEF-12E2A-0000-65A-0040-11001-00000</t>
  </si>
  <si>
    <t>FIBRAIN PRECONNECTORIZED EXO-G0 LS0H    40M   12* G652D 12E2000APC/0000 SAFEBRANCH 1</t>
  </si>
  <si>
    <t>TEF-24LC02501-24LC02501-32D24-025-22-1</t>
  </si>
  <si>
    <t>FIBRAIN PRECONNECTORIZED MDC-FM LS0H TMG    25M   24* G657A1 24LC/24LC SAFEBRANCH 1</t>
  </si>
  <si>
    <t>https://connectivity.fibrain.com/produkt/titanium-grade,301.html</t>
  </si>
  <si>
    <t>T-LC-LC-S-020.0-DX-A-28-Y</t>
  </si>
  <si>
    <t>FIBRAIN PATCHCORD    20M  LC/LC G652D 2,8MM DUPLEX TITANIUM</t>
  </si>
  <si>
    <t>T-LC-LC-S-050.0-DX-A-28-Y</t>
  </si>
  <si>
    <t>FIBRAIN PATCHCORD    50M  LC/LC G652D 2,8MM DUPLEX TITANIUM</t>
  </si>
  <si>
    <t>TCF-02SA00300-02SC00300-01D12-002-11-1</t>
  </si>
  <si>
    <t>FIBRAIN PRECONNECTORIZED DC-PRIM      2M   12* G657A1 02SCAPC/02SC EASY LINK 1</t>
  </si>
  <si>
    <t>TCF-02SA00300-02SC00300-01D12-012-11-1</t>
  </si>
  <si>
    <t>FIBRAIN PRECONNECTORIZED DC-PRIM    12M   12* G657A1 02SCAPC/02SC EASY LINK 1</t>
  </si>
  <si>
    <t>https://connectivity.fibrain.com/produkt/lc-adapters,131.html</t>
  </si>
  <si>
    <t>ADR-E20-SX-1211BL-BL</t>
  </si>
  <si>
    <t>ADAPTER E2000 SINGLEMODE, SIMPLEX, CERAMIC, PLASTIC CASE</t>
  </si>
  <si>
    <t>AD-SCA-SX-1210GR-BK</t>
  </si>
  <si>
    <t>FIBRAIN ADAPTER SC/APCSINGLEMODE, SIMPLEX, CERAMIC, PLASTIC CASE</t>
  </si>
  <si>
    <t>AD-SC-DX-11200-BK</t>
  </si>
  <si>
    <t>FIBRAIN ADAPTER SC MULTIMODE , DUPLEX, FERRUL PB,METAL CASE</t>
  </si>
  <si>
    <t>AS02-LCA-DX-21118</t>
  </si>
  <si>
    <t>FIBRAIN ADAPTER LC/APC SM, DX, PREMIUM, ZR SLEEVE, PLASTIC HOUSING, WITH FLANGE, GREEN, EXTERNAL SHUTTER</t>
  </si>
  <si>
    <t>https://connectivity.fibrain.com/produkt/sc-adapters,129.html</t>
  </si>
  <si>
    <t>Rapid
connector</t>
  </si>
  <si>
    <t>FB7191-SM2-DCY</t>
  </si>
  <si>
    <t>FIBRAIN RAPID CONNECTOR SC/APC SM 09/125 FOR VC-DCY FLAT DROP CABLES</t>
  </si>
  <si>
    <t>FB7192-SM2-2590</t>
  </si>
  <si>
    <t>FIBRAIN RAPID CONNECTOR SC/PC SM 09/125 FOR 250UM AND 900UM FIBERS</t>
  </si>
  <si>
    <t>FB7197.21</t>
  </si>
  <si>
    <t>OPTICAL FIBER HOLDER 900UM</t>
  </si>
  <si>
    <t>https://connectivity.fibrain.com/produkt/rapid-splice-1,302.html</t>
  </si>
  <si>
    <t>G00-DX-SM2-28-Y-003.0-SC-SC</t>
  </si>
  <si>
    <t>FIBRAIN PATCHCORD      3M 09/125 SM SC/SC G652 2,8MM DUPLEX GOLD</t>
  </si>
  <si>
    <t>G00-SX-S7A-18-Y-001.0-E2A-SC</t>
  </si>
  <si>
    <t>FIBRAIN PATCHCORD      1M 09/125 SM E2000APC/SC G657A 1,8MM SIMPLEX GOLD</t>
  </si>
  <si>
    <t>G00-SX-SM2-28-Y-002.0-E2A-E2A</t>
  </si>
  <si>
    <t>FIBRAIN PATCHCORD      2M 09/125 SM E2000APC/E2000APC G652 2,8MM SIMPLEX GOLD</t>
  </si>
  <si>
    <t>G10-SX-SM2-18-Y-004.5-LC-SC</t>
  </si>
  <si>
    <t>FIBRAIN PATCHCORD      4,5M 09/125 SM LC/SC G652 1,8MM SIMPLEX GOLD</t>
  </si>
  <si>
    <t>G-SET12-LC-XX-S-002.0-P9S-I-09-12</t>
  </si>
  <si>
    <t>FIBRAIN PIGTAIL SET 12 PCS 2M  OM2  LC LC 900UM 12 COLORS</t>
  </si>
  <si>
    <t>S00-DX-M50-28-OR-003.0-SC-SC</t>
  </si>
  <si>
    <t>FIBRAIN PATCHCORD      3M 50/125 MM SC/SC OM2 2,8MM DUPLEX STANDARD</t>
  </si>
  <si>
    <t>S-E2A-E2A-S-005.0-SX-A-28-Y</t>
  </si>
  <si>
    <t>FIBRAIN PATCHCORD     5M   E2000APC/E2000APC G652D 2,8 SIMPLEX SILVER</t>
  </si>
  <si>
    <t>S-E2A-E2A-S-015.0-SX-D-28-Y</t>
  </si>
  <si>
    <t>FIBRAIN PATCHCORD 15M   E2000APC/E2000APC G657A1 2,8 SIMPLEX SILVER</t>
  </si>
  <si>
    <t>S-E2A-E2A-S-025.0-SX-D-18-Y</t>
  </si>
  <si>
    <t>FIBRAIN PATCHCORD 25M   E2000APC/E2000APC G657A1 1,8 SIMPLEX SILVER</t>
  </si>
  <si>
    <t>S-FCA-LC-S-000.5-DX-A-28-Y</t>
  </si>
  <si>
    <t>FIBRAIN PATCHCORD 0,5   FCAPC/LC G652D 2,8 DUPLEX SILVER</t>
  </si>
  <si>
    <t>S-FC-XX-S-002.0-P9-A-09-Y.</t>
  </si>
  <si>
    <t>FIBRAIN PIGTAIL 2M   FC/PC G652 0,9 YELLOW BUFFER STANDARD</t>
  </si>
  <si>
    <t>S-LC-SC-S-003.0-DX-I-28-OR.</t>
  </si>
  <si>
    <t>FIBRAIN PATCHCORD 3M   LC/SC OM2 2,8 DUPLEX SILVER</t>
  </si>
  <si>
    <t>S-LC-ST-S-002.0-DX-I-28-OR.</t>
  </si>
  <si>
    <t>FIBRAIN PATCHCORD 2M   LC/ST OM2 2,8 DUPLEX SILVER</t>
  </si>
  <si>
    <t>S-LC-ST-S-003.0-DX-I-28-OR.</t>
  </si>
  <si>
    <t>FIBRAIN PATCHCORD 3M   LC/ST OM2 2,8 DUPLEX SILVER</t>
  </si>
  <si>
    <t>S-SCA-XX-S-002.0-P9S-A-09-Y.</t>
  </si>
  <si>
    <t>FIBRAIN PIGTAIL    2M   SC/APC G652 0,9 YELLOW SEMI-TIGHT  BUFFER SILVER</t>
  </si>
  <si>
    <t>T-E2A-E2A-S-002.0-SX-A-18-Y</t>
  </si>
  <si>
    <t>FIBRAIN PATCHCORD 2M   E2000APC/E2000APC G652D 1,8 SIMPLEX SILVER</t>
  </si>
  <si>
    <t>T-SCA-LC-S-000.5-SX-A-18-Y</t>
  </si>
  <si>
    <t>FIBRAIN PATCHCORD   0,5M    SCAPC/LC G652D 1,8 SIMPLEX TITANUM</t>
  </si>
  <si>
    <t>Pre-
connectorized 
cables</t>
  </si>
  <si>
    <t>Distribution Fiber</t>
  </si>
  <si>
    <t>OBP-S1-AP-12-SC-SX-V2</t>
  </si>
  <si>
    <t xml:space="preserve">FIBRAIN PLATE IN ADAPTERS 12XSC SIMPLEX TO CUPBOARDS BOXES FTTH OBP-S1-01 </t>
  </si>
  <si>
    <t>Stretch foil</t>
  </si>
  <si>
    <t>OBP-S1-AP-6-SC-SX</t>
  </si>
  <si>
    <t xml:space="preserve">FIBRAIN PLATE IN ADAPTERS 06XSC SIMPLEX TO CUPBOARDS BOXES FTTH OBP-S1-01 </t>
  </si>
  <si>
    <t>FB-ACC-CLIP-OWL-01</t>
  </si>
  <si>
    <t>SLIP CLIP FOR CLOSURE GPJ09L5-BR SIZE M</t>
  </si>
  <si>
    <t>ODF 19"</t>
  </si>
  <si>
    <t>PZDW-G0-1-1-0108-M10-32-55-SCA-SCA.</t>
  </si>
  <si>
    <t>FIBRAIN FIBER PANEL 19'' 1U EQUIPPED DWDM MUX, 8 CHANNELS (32, 33, 34, 35, 52, 53, 54, 55), 1% MONITOR, SCAPC CONNECTORS</t>
  </si>
  <si>
    <t>https://pon.fibrain.com/produkt/dwdm-modules-in-pzdw-casings,109.html</t>
  </si>
  <si>
    <t>PL-G0-119-24SX-24SM-SCA-24-2-0200-2</t>
  </si>
  <si>
    <t>FIBRE OPTICS PANEL 19" 1U NOTFIXED WITH FACE PLATE 24XSC SIMPLEX, 24 ADAPTERS SCA SX, 24 PIGTAILS SCA SM SCM</t>
  </si>
  <si>
    <t>FB2043B</t>
  </si>
  <si>
    <t>FIBRAIN FRONT PANEL 2U 48XST,FC SIMPLEX BLACK (RAL 9005)</t>
  </si>
  <si>
    <t>FB2033</t>
  </si>
  <si>
    <t>FIBRAIN FACE PLATE 1U 24XST,FC SIMPLEX RAL7035 FOR FB120X</t>
  </si>
  <si>
    <t>IFDT-C00-22-0000-0</t>
  </si>
  <si>
    <t>FIBRAIN CABINET VERSION C0 EQUIPPED WITH A 2 CASSETTE OF 24 WELDS</t>
  </si>
  <si>
    <t>IFDT-C1Z-144</t>
  </si>
  <si>
    <t>FIBRAIN CABINET VERSION C1 UNEQUIPPED, WITH CABLE STOCK FRAME, SPONGE SEAL</t>
  </si>
  <si>
    <t>IFDT-C1Z-48</t>
  </si>
  <si>
    <t>M_KIT_FCP_ID_SPC72_SPT1_132_2020</t>
  </si>
  <si>
    <t>FIBRAIN WALL MOUNTED DISTRIBUTION CABINET FOR 1 OR 4 SPLITTERS AND 36 SPLICE, EQUIPPED 38 ADAPTERS SC/APC (INDOOR)</t>
  </si>
  <si>
    <t>Cabinet 19" 
accessories</t>
  </si>
  <si>
    <t>CKP-6/10-S04-B</t>
  </si>
  <si>
    <t>BASE DESIGNED FOR 19” STANDING CABINET WITH TILT PROTECTION 100MM/600/1000 RAL 9005</t>
  </si>
  <si>
    <t>https://data.fibrain.com/uploads/produkty_rows/60/doc_en-55dc44afec02c.pdf?v38</t>
  </si>
  <si>
    <t>CKS-6/10-S06-B</t>
  </si>
  <si>
    <t>BASE DESIGNED FOR 19” STANDING CABINET 100MM/600/1000 RAL 9005</t>
  </si>
  <si>
    <t>CKS-6/6-S06-B</t>
  </si>
  <si>
    <t>BASE DESIGNED FOR 19” STANDING CABINET 100MM/600/600 RAL 9005</t>
  </si>
  <si>
    <t>CKS-6/8-S06-B</t>
  </si>
  <si>
    <t>BASE DESIGNED FOR 19” STANDING CABINET 100MM/600/800 RAL 9005</t>
  </si>
  <si>
    <t>WTD-PF-S06-B</t>
  </si>
  <si>
    <t>FILTER PANEL RAL 9005</t>
  </si>
  <si>
    <t>WTD-PF-W-S06-B</t>
  </si>
  <si>
    <t>CONTRIBUTION OF FILTER PANEL FILTER CASSETTE</t>
  </si>
  <si>
    <t>WTD-U-600-S06-B</t>
  </si>
  <si>
    <t>CEILING-FLOOR HOLDER FOR FAN PANELS 600MM CABINET BLACK (PAIR - 2PCS)</t>
  </si>
  <si>
    <t>WTD-U-800-S06-B</t>
  </si>
  <si>
    <t>CEILING-FLOOR HOLDER FOR FAN PANELS 800MM CABINET BLACK (PAIR - 2PCS)</t>
  </si>
  <si>
    <t>WTD-6T-B</t>
  </si>
  <si>
    <t>FAN PANELS 6-FAN ROOF-FLOOR BLACK RAL 9005</t>
  </si>
  <si>
    <t>https://data.fibrain.com/uploads/produkty_rows/60/doc_en-55dc44afeb44b.pdf?v38</t>
  </si>
  <si>
    <t>PWD-W-38/38-S04-B</t>
  </si>
  <si>
    <t>BLANKING AND CABLE ENTRY PLATES FOR BOTTOM/TOP/ROOF, WITH FABRIC FILTER 380X380, RAL 9005 BLACK</t>
  </si>
  <si>
    <t>https://data.fibrain.pl/produkt/zaslepki-z-wloknina,605.html</t>
  </si>
  <si>
    <t>PWS-S-S06-B</t>
  </si>
  <si>
    <t>19” SEAL WITH BRUSH FOR FLOOR STANDING CABINET</t>
  </si>
  <si>
    <t>RKP-VM-2U-B</t>
  </si>
  <si>
    <t xml:space="preserve">HORIZONTAL CABLE MANAGAMENT 2U 19”, BLACK   </t>
  </si>
  <si>
    <t>ECAM</t>
  </si>
  <si>
    <t>ECAM-D1.5X12</t>
  </si>
  <si>
    <t>ECAM KIT 1.5MMX12 EVOLUTION</t>
  </si>
  <si>
    <t>ECAM-D5-27-EV</t>
  </si>
  <si>
    <t>ECAM KIT 5-27MM DUAL FOR BPEO CLOSURE</t>
  </si>
  <si>
    <t>Module 
Patch Panel</t>
  </si>
  <si>
    <t>PS01-A-SCA-4</t>
  </si>
  <si>
    <t>FIBRAIN MODULE PATCH PANEL 3U EQUIPMENT WITH FPLC 1X16, CONNECTORS SCA</t>
  </si>
  <si>
    <t>https://distribution.fibrain.com/produkt/ps-01-modules,578.html</t>
  </si>
  <si>
    <t>LGX module</t>
  </si>
  <si>
    <t>LGX1-G0-CW-1-0218-MDUX-47-61-LC-LC</t>
  </si>
  <si>
    <t>FIBRAIN LGX MODULE 1U EQUIPPED, MUX / DEMUX 1471-1611, PORT TEST, CHANNEL EXPRESS, LC CONNECTORS, ADAPTERS 6XLC W / O FLANGE</t>
  </si>
  <si>
    <t>https://distribution.fibrain.com/produkt/lgx-modules,581.html</t>
  </si>
  <si>
    <t>LGX accessories</t>
  </si>
  <si>
    <t>https://distribution.fibrain.com/produkt/lgx-frames,580.html</t>
  </si>
  <si>
    <t>LGX1-BLANK</t>
  </si>
  <si>
    <t>FIBRAIN BLANK FOR LGX FRAME, SINGLE</t>
  </si>
  <si>
    <t>Optics cassete
 accessories</t>
  </si>
  <si>
    <t>FB7405</t>
  </si>
  <si>
    <t>PROTECTIVE SPLICE HOLDER FOR 6*MECHANICAL SPLICE 4X4X40MM</t>
  </si>
  <si>
    <t>RT-01-1205-RM.P</t>
  </si>
  <si>
    <t>FIBER OPTIC CABLES TUBES SEPARATORS LOGO RDM</t>
  </si>
  <si>
    <t>https://distribution.fibrain.com/produkt/cable-tube-divider,590.html</t>
  </si>
  <si>
    <t>Distribution
 box</t>
  </si>
  <si>
    <t>Microduct system</t>
  </si>
  <si>
    <t>MT-OP-3232</t>
  </si>
  <si>
    <t>METROJET ENCLOSURE IN LINE 32/32</t>
  </si>
  <si>
    <t>MT-MDI-1008.OR</t>
  </si>
  <si>
    <t>METROJET STANDARD MICROPIPE 10/8 MM, ORANGE</t>
  </si>
  <si>
    <t>MT-WFT-1005-LROH</t>
  </si>
  <si>
    <t>METROJET FOILED BUNDELS, MT-WFT TYPE (TIGHT, SECONDARY, PE) 5 X 10/8MM + 1X 7/5.5MM</t>
  </si>
  <si>
    <t>MT-PDC-DTP-710/110</t>
  </si>
  <si>
    <t>METROJET ENCLOSURE, FOR PIPES DTP 7X10/1X10/8, DIVIDED, DIRECTLY BURIED, IP 68</t>
  </si>
  <si>
    <t>MT-ZR-0705</t>
  </si>
  <si>
    <t>METROJET REDUCTION CONNECTOR 7/5MM</t>
  </si>
  <si>
    <t>MT-ZTDB-14</t>
  </si>
  <si>
    <t>METROJET 14MM  END STOP DBL CONNECTOR</t>
  </si>
  <si>
    <t>MT-ZUD-07/1.25</t>
  </si>
  <si>
    <t>METROJET MINIDUCT SEAL FOR MICROPIPE 7MM AND MICROCABLES (1.25MM), DIVISIBLE</t>
  </si>
  <si>
    <t>MT-ZUD-07/2.5</t>
  </si>
  <si>
    <t>METROJET DIVISIBLE MICRODUCT SEALS 7MM, MICRODUCT CABLE (2.5MM)</t>
  </si>
  <si>
    <t>MT-ZUD-14/5-6.5</t>
  </si>
  <si>
    <t>METROJET DUCT SEAL FOR MICROPIPE 14MM AND MICROCABLES (5.0-6.5MM), DIVISIBLE</t>
  </si>
  <si>
    <t>VC-XCPSC00523</t>
  </si>
  <si>
    <t>INTERNAL TRANSITION BOX (ITB)</t>
  </si>
  <si>
    <t>VQ-COV-BUM08</t>
  </si>
  <si>
    <t>VERTIGO BOX VQ-COV-BUM08 FOR OPTICAL CABLE PROTECTION</t>
  </si>
  <si>
    <t>AT-P11B</t>
  </si>
  <si>
    <t xml:space="preserve">AIRTRACK 11-HOLE CROSSBAR FOR CONCRETE POLE (CLAMP + CROSSBAR + SCREWS) </t>
  </si>
  <si>
    <t>Indoor 
cabinet</t>
  </si>
  <si>
    <t>ODF face plate</t>
  </si>
  <si>
    <t>Closure 
equippment</t>
  </si>
  <si>
    <t>Connectors</t>
  </si>
  <si>
    <t>PC6025</t>
  </si>
  <si>
    <t>set</t>
  </si>
  <si>
    <t>Breakout, indoor, outdoor</t>
  </si>
  <si>
    <t>https://connectivity.fibrain.com/produkt/adapters-cleaning-sticks,568.html</t>
  </si>
  <si>
    <t>PC-03-250-S5</t>
  </si>
  <si>
    <t>FIBRAIN 2.5 MM STICK FOR ADAPTERS PRO-CLEANER, SET 5 PCS</t>
  </si>
  <si>
    <t>A031-LC-DX-1128</t>
  </si>
  <si>
    <t>FIBRAIN ADAPTER LC/PC SM, DX, PREMIUM SUPER, ZR SLEEVE, PLASTIC HOUSING, WITH FLANGE, BLUE</t>
  </si>
  <si>
    <t>A101-SC-DX-115T</t>
  </si>
  <si>
    <t>FIBRAIN ADAPTER SC/PC MM, DX, STANDARD, ZR SLEEVE, PLASTIC HOUSING, WITH FLANGE, BEIGE, TRANSPARENT DUST CAP</t>
  </si>
  <si>
    <t>AS20-SCA-SX-21113</t>
  </si>
  <si>
    <t>FIBRAIN ADAPTER SC/APC SM, SX, PREMIUM, ZR SLEEVE, PLASTIC HOUSING, WITH FLANGE, GREEN, EXTERNAL SHUTTER</t>
  </si>
  <si>
    <t>AD-SC-DX-1110B-BK</t>
  </si>
  <si>
    <t>FIBRAIN ADAPTER SC MULTIMODE , DUPLEX, FERRUL PB, PLASTIC CASE</t>
  </si>
  <si>
    <t>G-E2-LC-S-003.0-DX-A-18-Y</t>
  </si>
  <si>
    <t>FIBRAIN PATCHCORD      3M    E2000/LC G652D 1,8 DUPLEX GOLD</t>
  </si>
  <si>
    <t>G-FC-LC-S-015.0-DX-A-18-Y</t>
  </si>
  <si>
    <t>FIBRAIN PATCHCORD    15M    FC/LC G652D 1,8 DUPLEX GOLD</t>
  </si>
  <si>
    <t>G-FC-XX-S-002.0-P9-I-09-BK</t>
  </si>
  <si>
    <t>FIBRAIN PIGTAIL      2M   FC OM2 0,9 BLACK BUFFER</t>
  </si>
  <si>
    <t>G-SCA-FC-S-005.0-DX-A-18-Y</t>
  </si>
  <si>
    <t>FIBRAIN PATCHCORD       5M    SCAPC/FC G652D 1,8 DUPLEX GOLD</t>
  </si>
  <si>
    <t>G-SET12-LCA-XX-S-002.0-P9-A-09-12</t>
  </si>
  <si>
    <t>FIBRAIN PIGTAIL SET 12 PCS 2M  G.652D  LCAPC 900UM 12 COLORS GOLD</t>
  </si>
  <si>
    <t>G-SC-SC-S-002.0-DX-A-28-Y</t>
  </si>
  <si>
    <t>FIBRAIN PATCHCORD       2M    SC/SC G652D 2,8 DUPLEX GOLD</t>
  </si>
  <si>
    <t>G-SET06-LCA-XX-S-002.0-P9-A-09-Y</t>
  </si>
  <si>
    <t>FIBRAIN PIGTAIL SET 06 PCS 2M  G.652D  LCAPC 900UM  YELLOW GOLD</t>
  </si>
  <si>
    <t>G-SET06-LCA-XX-S-002.0-P9-A-09-Y.</t>
  </si>
  <si>
    <t>G-SET06-LC-XX-S-002.0-P9-A-09-Y.</t>
  </si>
  <si>
    <t>FIBRAIN PIGTAIL SET 06 PCS 2M  G.652D  LC 900UM  YELLOW GOLD</t>
  </si>
  <si>
    <t>G-LC-XX-S-002.0-P9-I-09-BK</t>
  </si>
  <si>
    <t>FIBRAIN PIGTAIL      2M   LC OM2 0,9 BLACK BUFFER GOLD</t>
  </si>
  <si>
    <t>G-LC-XX-S-002.0-P9-I-09-GR</t>
  </si>
  <si>
    <t>FIBRAIN PIGTAIL      2M   LC OM2 0,9 GREEN BUFFER GOLD</t>
  </si>
  <si>
    <t>G-SCA9-XX-S-002.0-P9-D-09-Y</t>
  </si>
  <si>
    <t>FIBRAIN PIGTAIL      2M   SCAPC 9 DEGREES G657A1 0,9 YELLOW BUFFER GOLD</t>
  </si>
  <si>
    <t>G-SCA-XX-S-001.5-PS-D-28-Y</t>
  </si>
  <si>
    <t>FIBRAIN PIGTAIL   1,5M   SCAPC G657A1 2,8 YELLOW SIMPLEX GOLD</t>
  </si>
  <si>
    <t>G-SCA-XX-S-002.0-P9-A-09-BL</t>
  </si>
  <si>
    <t>FIBRAIN PIGTAIL    2M   SCAPC G652D 0,9 NIEBIESKI BUFFER GOLD</t>
  </si>
  <si>
    <t>G-SC-LC-S-000.5-SX-A-18-Y</t>
  </si>
  <si>
    <t>FIBRAIN PATCHCORD   0,5M    SC/LC G.652D 1,8 SIMPLEX GOLD</t>
  </si>
  <si>
    <t>MIP-G-SC-XX-S-001.0-P9-D-09-Y</t>
  </si>
  <si>
    <t>FIBRAIN PIGTAIL      1M   SC G657A1 0,9 YELLOW BUFFER GOLD</t>
  </si>
  <si>
    <t>LBR2-19-024-DB-0L2O1-BKY1D-PR1</t>
  </si>
  <si>
    <t xml:space="preserve"> FIBRAIN CABLE LBR2 - SUBCABLE 1,9MM 024 SM 24* 9/125 G657A1  ST TUBE 0,9 2000N</t>
  </si>
  <si>
    <t>https://cables.fibrain.com/produkt/y1d-color-code,746.html</t>
  </si>
  <si>
    <t>1km price 
EUR</t>
  </si>
  <si>
    <t>km</t>
  </si>
  <si>
    <t>https://cables.fibrain.com/uploads/produkty_rows/719/doc_en-61768b9424735.pdf?v38</t>
  </si>
  <si>
    <t>https://cables.fibrain.com/uploads/produkty_rows/719/doc_en-617683cd33246.pdf?v38</t>
  </si>
  <si>
    <t>https://cables.fibrain.com/uploads/produkty_rows/720/doc_en-61768fea0dfd1.pdf?v38</t>
  </si>
  <si>
    <t>https://cables.fibrain.com/uploads/produkty_rows/732/doc_en-6176929caf03c.pdf?v38</t>
  </si>
  <si>
    <t>https://cables.fibrain.com/uploads/produkty_rows/719/doc_en-617684ff269cf.pdf?v38</t>
  </si>
  <si>
    <t>https://cables.fibrain.com/uploads/produkty_rows/722/doc_en-61bb291bcc555.pdf?v38</t>
  </si>
  <si>
    <t>https://cables.fibrain.com/uploads/produkty_rows/720/doc_en-61cc12e244792.pdf?v38</t>
  </si>
  <si>
    <t>https://cables.fibrain.com/uploads/produkty_rows/720/doc_en-61768a91eee7a.pdf?v38</t>
  </si>
  <si>
    <t>https://cables.fibrain.com/uploads/produkty_rows/722/doc_en-61b08c7d5b695.pdf?v38</t>
  </si>
  <si>
    <t>https://cables.fibrain.com/uploads/produkty_rows/721/doc_en-61b08e29299b8.pdf?v38</t>
  </si>
  <si>
    <t>https://cables.fibrain.com/uploads/produkty_rows/721/doc_en-61768b080a257.pdf?v38</t>
  </si>
  <si>
    <t>https://cables.fibrain.com/uploads/produkty_rows/722/doc_en-61b090c8e00e2.pdf?v38</t>
  </si>
  <si>
    <t>https://cables.fibrain.com/uploads/produkty_rows/722/doc_en-61769537dd0b1.pdf?v38</t>
  </si>
  <si>
    <t>Tube 
dividers</t>
  </si>
  <si>
    <t>Cable 
protection</t>
  </si>
  <si>
    <t>Concrete 
pole 
equipment</t>
  </si>
  <si>
    <t>ODF 19" 
equipped</t>
  </si>
  <si>
    <t>PST-A1-01-03-0-2411-A-01-24-2-32-00-1</t>
  </si>
  <si>
    <t>FIBRAIN ODF TELESCOPIC 19" 1U WITH FACE PLATE 24XSC SIMPLEX, 24 ADAPTERS SC SX SM, 24 PIGTAILS SC SM, 2 SPLICE TRAY, CABLE ENTRY PG 13.5</t>
  </si>
  <si>
    <t>Customer 
outlet set</t>
  </si>
  <si>
    <t>A-E1-BL-0-122-111G-50-1-G</t>
  </si>
  <si>
    <t>Ask for datasheet</t>
  </si>
  <si>
    <t>FPLC-GE-2-164-25-2-1-X2-3-XX-XX</t>
  </si>
  <si>
    <t>FIBRAIN PLC SPLITTER SERIES GE   1X64 HOUSING ALUBOX 60X12X4MM INPUT FIBER 2M 250UM OUTPUT FANOUT 250UM 2M G657A2 0000/0000</t>
  </si>
  <si>
    <t>AERO-FM-072-EM3-0XC6CBKPP-079-21</t>
  </si>
  <si>
    <t>FIBRAIN CABLE AERO-FM SM 72* 9/125 G.657A2 6M12F ESM 1,3 1200N</t>
  </si>
  <si>
    <t>AERO-FM-144-EM3-0XCO6BKPP-079-21</t>
  </si>
  <si>
    <t>FIBRAIN CABLE AERO-FM SM 144* 9/125 G.657A2 24M6F ESM 1,0 2000N</t>
  </si>
  <si>
    <t>AERO-T63-02-DMA-0XCBKRT1-079-21</t>
  </si>
  <si>
    <t>FIBRAIN CABLE AERO-T63 SM 2* 9/125 G.657A1 ESM 0,9 1800N</t>
  </si>
  <si>
    <t>VC-T501-002-EM3-XL012-BKPP-079-21</t>
  </si>
  <si>
    <t>FIBRAIN CABLE VC-T501 SM 2* 9/125 G.657A2 MODUŁ 0,9 800N</t>
  </si>
  <si>
    <t>https://fibrain.com/wp-content/uploads/2021/10/HF_EN_rev1.0.pdf</t>
  </si>
  <si>
    <t>https://cables.fibrain.com/uploads/produkty_rows/314/doc_en-604754a8c468d.pdf?v38</t>
  </si>
  <si>
    <t>DDC-C0-048-AA-XX1203C34BKTT</t>
  </si>
  <si>
    <t>FIBRAIN CABLE DDC-C0 SM 48* 9/125 ( 36*G.652D + 12*G.652D)  3T12F + 3T4F TUBA 2,0 3500N</t>
  </si>
  <si>
    <t>MAR-FM-024-EMG-0XC46BKPP-TDF-PR3</t>
  </si>
  <si>
    <t>FIBRAIN CABLE MAR-FM SM 24* 9/125 G.657A2 4M6F ESM 1,1 950N</t>
  </si>
  <si>
    <t>https://cables.fibrain.com/uploads/produkty_rows/714/doc_en-6124c0b7ec028.pdf?v38</t>
  </si>
  <si>
    <t>https://fibrain.com/wp-content/uploads/2021/11/DSH_EXO-D0-LH_EN-1.pdf</t>
  </si>
  <si>
    <t>BFR-09-AB-0LYY</t>
  </si>
  <si>
    <t>FIBRAIN CABLE BFR-09 SM 1* 9/125 G.652D ST TUBE 0,9 5N YELLOW</t>
  </si>
  <si>
    <t>https://fibrain.com/wp-content/uploads/2021/10/DSH_BFR_06-09_EN.pdf</t>
  </si>
  <si>
    <t xml:space="preserve">• General Sales Conditions available at https://fibrain.com/cooperation-with-fibrain/ </t>
  </si>
  <si>
    <t>FIBRAIN ON SALE</t>
  </si>
  <si>
    <t>FIBRAIN Sp. z o.o. Sale General Terms and Conditions are available at: https://fibrain.com/cooperation-with-fibrain/ that is inherent part of herein document.</t>
  </si>
  <si>
    <t>FIBRAIN PLC SPLITTER GOLD 1X4 HOUSING BLACKBOX 100X80X10MM INPUT 1M 2,0MM OUTPUT FANOUT 1M 2,0MM G657A2 SCAPC/0000</t>
  </si>
  <si>
    <t>https://fibrain.com/wp-content/uploads/2021/09/DSH_PST-Ax_EN_rev18.pdf</t>
  </si>
  <si>
    <t>https://fibrain.com/wp-content/uploads/2021/09/DSH_IFDT_C0_EN_rev12.pdf</t>
  </si>
  <si>
    <t>https://fibrain.com/wp-content/uploads/2021/08/DSH_MT_MDI.REV1_.1_ENG_08.09.2021.pdf</t>
  </si>
  <si>
    <t>https://fibrain.com/wp-content/uploads/2021/09/DSH_MT_ZR.REV1_.1_ENG_10.09.2021.pdf</t>
  </si>
  <si>
    <t>https://fibrain.com/wp-content/uploads/2021/08/DSH_MT_ZUD_5-10.REV1_.1_ENG_20.09.2021.pdf</t>
  </si>
  <si>
    <t>https://fibrain.com/wp-content/uploads/2021/08/DSH_MT_ZUD_10-25.REV1_.1_ENG_20.09.2021.pdf</t>
  </si>
  <si>
    <t>https://fibrain.com/wp-content/uploads/2021/10/DSH_CROSS_CONNECT_DROP_CABLES_EN_rev6_0.pdf</t>
  </si>
  <si>
    <t>https://fibrain.com/wp-content/uploads/2021/10/DSH_FO-PATCH-CORDS-EN.pdf</t>
  </si>
  <si>
    <t>https://fibrain.com/wp-content/uploads/2021/10/TEF_EN_rev1.0.pdf</t>
  </si>
  <si>
    <t>https://fibrain.com/wp-content/uploads/2021/10/TCF_EN_rev1.0.pdf</t>
  </si>
  <si>
    <t>FIBRAIN DROP SET  50M VC-D30 RESIBEND PLUS CABLE COIL VFTO-E1, WITHOUT LOGO 1XSCAPC GOLD</t>
  </si>
  <si>
    <t>FIBRAIN CABLE MAR-FM SM 36* 9/125 G.657A2 6M6F ESM 1,0 1000N</t>
  </si>
  <si>
    <t>MAR-FM-036-EM3-0XC66BKPP</t>
  </si>
  <si>
    <t>RJ12 CONNECTOR 6P6C SET 100pcs</t>
  </si>
  <si>
    <t>MK-LXS6-006-A-0X11416BKTT</t>
  </si>
  <si>
    <t>METROJET CABLE MK-LXS6 SM 6* 9/125 G.652D 1T6F TUBE 1,45 650N</t>
  </si>
  <si>
    <t>https://fibrain.com/wp-content/uploads/2021/11/DSH_MK-LXS6_T14_EN.pdf</t>
  </si>
  <si>
    <t>MAR-FM-048-EMG-0XC86BKPP-079-21</t>
  </si>
  <si>
    <t>FIBRAIN CABLE MAR-FM SM 48* 9/125 G.657A2 8M6F ESM 1,1 1450N</t>
  </si>
  <si>
    <t>MDC-FM-288-AMG-0XCOCBKD6D1-079-21</t>
  </si>
  <si>
    <t>FIBRAIN CABLE MDC-FM SM 288* 9/125 G.652D 24M12F ESMG 1,3 2700N</t>
  </si>
  <si>
    <t>https://fibrain.com/wp-content/uploads/2022/06/DSH_Colors_CODE_D6D1.pdf</t>
  </si>
  <si>
    <t>https://fibrain.com/wp-content/uploads/2022/06/DSH_Colors_CODE_TT-1.pdf</t>
  </si>
  <si>
    <t>DDC-C0-072-A-XX1206CBKTT</t>
  </si>
  <si>
    <t>FIBRAIN CABLE DDC-C0 SM 72* 9/125 G.652D 6T12F TUBE 2,0 3500N</t>
  </si>
  <si>
    <t>MK-LX6-024-D-0X1162CBKTT-PR1</t>
  </si>
  <si>
    <t xml:space="preserve"> METROJET CABLE MK-LX6 SM 24* 9/125 G.657A1 2T12F TUBE 1,6 750N</t>
  </si>
  <si>
    <t>Tight buffer tube, indoor, For patchcords and pigtails</t>
  </si>
  <si>
    <t>SMX-20L-01-EB-0LYY</t>
  </si>
  <si>
    <t>FIBRAIN CABLE SMX-20L SM 1* 9/125 G.657A2 ST TUBA 0,9 150N</t>
  </si>
  <si>
    <t>https://fibrain.com/product/smx-simplex-cable/</t>
  </si>
  <si>
    <t>MK-LXS6-024-D-0X1142CBKTT-PR1</t>
  </si>
  <si>
    <t>METROJET CABLE MK-LXS6 SM 24* 9/125 G.657A1 2T12F TUBE 1,45 650N</t>
  </si>
  <si>
    <t>https://fibrain.com/product/mk-lxs6-duct-microcable/</t>
  </si>
  <si>
    <t>https://fibrain.com/product/vc-d30-kabel-abonencki/</t>
  </si>
  <si>
    <t>https://fibrain.com/product/vc-dcy-flat-drop-cable/</t>
  </si>
  <si>
    <t>FIBRAIN CABLE BDC-C04 SM 84* 9/125 G.657A1 6T6F + 4T12F TUBA 2,0 4000N PE BLUE</t>
  </si>
  <si>
    <r>
      <rPr>
        <b/>
        <sz val="36"/>
        <rFont val="Calibri"/>
        <family val="2"/>
        <charset val="238"/>
        <scheme val="minor"/>
      </rPr>
      <t>WOW!        SPECIAL DISCOUNT</t>
    </r>
    <r>
      <rPr>
        <b/>
        <sz val="26"/>
        <color theme="1"/>
        <rFont val="Calibri"/>
        <family val="2"/>
        <charset val="238"/>
        <scheme val="minor"/>
      </rPr>
      <t xml:space="preserve">      </t>
    </r>
    <r>
      <rPr>
        <b/>
        <sz val="48"/>
        <color theme="1"/>
        <rFont val="Calibri"/>
        <family val="2"/>
        <charset val="238"/>
        <scheme val="minor"/>
      </rPr>
      <t xml:space="preserve"> </t>
    </r>
    <r>
      <rPr>
        <b/>
        <sz val="48"/>
        <color rgb="FFFF0000"/>
        <rFont val="Calibri"/>
        <family val="2"/>
        <charset val="238"/>
        <scheme val="minor"/>
      </rPr>
      <t>-55%!</t>
    </r>
  </si>
  <si>
    <t>MK-LXS7-096-A-0X1148CBKTT</t>
  </si>
  <si>
    <t>METROJET CABLE MK-LXS7 SM 96* 9/125 G.652D 8T12F TUBE 1,45 1200N</t>
  </si>
  <si>
    <t>https://fibrain.com/product/mk-lxs7-duct-microcable-2/</t>
  </si>
  <si>
    <t>MK-LXS6-024-A-0X1142CBKTT</t>
  </si>
  <si>
    <t>METROJET CABLE MK-LXS6 SM 24* 9/125 G.652D 2T12F TUBE 1,45 650N</t>
  </si>
  <si>
    <t>MK-LXS8-144-A-0X114CCBKTT</t>
  </si>
  <si>
    <t>METROJET CABLE MK-LXS8 SM 144* 9/125 G.652D 12T12F TUBE 1,45 1500N</t>
  </si>
  <si>
    <t>https://fibrain.com/product/mk-lxs7-duct-microcable/</t>
  </si>
  <si>
    <t>SZ-A-50-GY</t>
  </si>
  <si>
    <t>FIBRAIN CABLE RESERVE FRAME 500 MM, GREY</t>
  </si>
  <si>
    <t>Poles and manholes 
accessories</t>
  </si>
  <si>
    <t>EAC-RAM-012-EM3-0L026-WPP-079-21</t>
  </si>
  <si>
    <t>FIBRAIN CABLE EAC-RAM 12*9/125 G.657A2 2M6F MODUŁ ESM 1,0 400 N</t>
  </si>
  <si>
    <t>MM OM2</t>
  </si>
  <si>
    <t>BDC-C0-008-I-0L12018BKT2T2</t>
  </si>
  <si>
    <t>FIBRAIN CABLE BDC-C0 MM 8* 50/125 OM2 1T8F TUBA 2,0 2000N BLACK LSOH</t>
  </si>
  <si>
    <t>https://fibrain.com/product/bdc-c0-lsoh-2000n-duct-cable/</t>
  </si>
  <si>
    <t>https://fibrain.com/wp-content/uploads/2022/06/DSH_Colors_CODE_C3C3.pdf</t>
  </si>
  <si>
    <t>MAR-FM-024-DMG-0XC46BKPP</t>
  </si>
  <si>
    <t>FIBRAIN CABLE MAR-FM 24F 9/125 G.657A1 4M6F ESMG 1,0 PE</t>
  </si>
  <si>
    <t>AERO-AS02-024-D-0X1202CBKTT</t>
  </si>
  <si>
    <t>FIBRAIN CABLE AERO-AS02 24F 9/125 G.657A1 2T12F TUBE 2,0 PE</t>
  </si>
  <si>
    <t>Duct outdooe dielectric, double HDPE jacket, corrugated steel armouring</t>
  </si>
  <si>
    <t>DSC-CI-024-D-XX12064BKD1D1-BNT</t>
  </si>
  <si>
    <t>FIBRAIN CABLE DSC-CI SM 24* 9/125 G.657A1 6T4F TUBE 2,0 2700N</t>
  </si>
  <si>
    <t>https://fibrain.com/wp-content/uploads/2022/06/DSH_Colors_CODE_D1D1.pdf</t>
  </si>
  <si>
    <t>MDC-FM-048-EM3-0XC4CBKPP-FL-PR1</t>
  </si>
  <si>
    <t>FIBRAIN CABLE MDC-FM SM 48* 9/125 G.657A2 4M12F  ESM 1,3 1000N</t>
  </si>
  <si>
    <t>SZ-A-65-GY</t>
  </si>
  <si>
    <t>FIBRAIN CABLE RESERVE FRAME 650MM, GREY</t>
  </si>
  <si>
    <t>BDC-CI-030-D-0X120361CBKTT</t>
  </si>
  <si>
    <t>FIBRAIN CABLE BDC-CI SM 30* 9/125 G.657A1 3T6F + 1T12F TUBE 2,0 2700N PE</t>
  </si>
  <si>
    <t>https://fibrain.com/wp-content/uploads/2022/06/DSH_Colors_CODE_D.pdf</t>
  </si>
  <si>
    <t>AERO-FM-048-DM3-0XC4CBKDD-HT</t>
  </si>
  <si>
    <t>FIBRAIN CABLE AERO-FM SM 48* 9/125 G.657A1 4M12F ESM 1,3 1200N</t>
  </si>
  <si>
    <t>MAR-FM-012-EMH-0XC1CBKPP</t>
  </si>
  <si>
    <t>FIBRAIN CABLE MAR-FM SM 12* 9/125 G657A2 1M12F ESMG 1,3 600N</t>
  </si>
  <si>
    <t>BDC-C0-008-A-0X12018BKT2T2</t>
  </si>
  <si>
    <t>FIBRAIN CABLE BDC-C0 SM 8* 9/125 G.652D 1T8F TUBE 2,0 2000N</t>
  </si>
  <si>
    <t>https://fibrain.com/product/bdc-c0-2000n-duct-cable/</t>
  </si>
  <si>
    <t>https://fibrain.com/wp-content/uploads/2022/06/DSH_Colors_CODE_T2.pdf</t>
  </si>
  <si>
    <t>BDC-C0-024-D-0X1202CBKTT-PR2</t>
  </si>
  <si>
    <t>FIBRAIN CABLE BDC-C0 SM 24* 9/125 G.657A1 2T12F TUBE 2,0 2000N</t>
  </si>
  <si>
    <t>BDC-C0-072-D-0X1206CBKD1D1</t>
  </si>
  <si>
    <t>FIBRAIN CABLE BDC-C0 SM 72* 9/125 G.657A1 6T12F TUBE 2,0 2000N</t>
  </si>
  <si>
    <t>BDC-CI-012-D-0X12026BKTT</t>
  </si>
  <si>
    <t>FIBRAIN CABLE BDC-CI SM 12* 9/125 G.657A1 2T6F TUBE 2,0 2800N</t>
  </si>
  <si>
    <t>BDC-CI-024-A-0X1202CBKTT</t>
  </si>
  <si>
    <t>FIBRAIN CABLE BDC-CI SM 24* 9/125 G.652D 2T12F TUBE 2,0 2700N</t>
  </si>
  <si>
    <t>BDC-CI-048-D-0X1204CBKTT</t>
  </si>
  <si>
    <t>FIBRAIN CABLE BDC-CI SM 48* 9/125 G.657A1 4T12F TUBE 2,0 2700N</t>
  </si>
  <si>
    <t>DDC-L027B-048-AA-XX1173C34BKTT</t>
  </si>
  <si>
    <t>FIBRAIN CABLE DDC-L027B SM 48* 9/125 G.652D 3T12F+3T4F TUBE 1,7 2700N</t>
  </si>
  <si>
    <t>https://fibrain.com/product/ddc-l027b-multitube-double-jacket-indoor-cable2-7-kn-1-7-mm-tube/</t>
  </si>
  <si>
    <t>DDC-L027B-144-D-XX117CCBKTT-EXTL</t>
  </si>
  <si>
    <t>FIBRAIN CABLE DDC-L027B SM 144* 9/125 G.657A1 12T12F TUBA 1,7 4000N</t>
  </si>
  <si>
    <t>https://fibrain.com/product/ddc-ci-4-kn-double-jacket-duct-cable-2/</t>
  </si>
  <si>
    <t>EXO-G0-24-A-0XC32BKTT</t>
  </si>
  <si>
    <t>FIBRAIN CABLE EXO-G0 SM  24* 9/125 G.652D TUBE 3,2 2000N PE</t>
  </si>
  <si>
    <t>EXO-G0-24-K-0LC32GYDD</t>
  </si>
  <si>
    <t>FIBRAIN CABLE EXO-G0 MM  24*50/125 OM3 CT TUBE 3,2 2000N LSOH</t>
  </si>
  <si>
    <t>Ask for colour codes</t>
  </si>
  <si>
    <t>EXO-D0-24-L-0LC25HVBLD1</t>
  </si>
  <si>
    <t>FIBRAIN CABLE EXO-D0 MM 24*50/125 OM4 CT TUBE 2,5 1300N LSOH ERICA VIOLET</t>
  </si>
  <si>
    <t>Dielectric, micromodules, indoor</t>
  </si>
  <si>
    <t>MDC-FM-096-DM4-0LC8CYTNTN-TN</t>
  </si>
  <si>
    <t>FIBRAIN CABLE  MDC-FM SM 96* 9/125 G.657A1 8M12F TMG 1,4 1800N</t>
  </si>
  <si>
    <t>MK-DX26-02-D-0XC17BKND</t>
  </si>
  <si>
    <t>METROJET CABLE MK-DX26 SM 2* 9/125 G.657A1 CT TUBE 1,7 PE</t>
  </si>
  <si>
    <t>https://fibrain.com/product/mk-dx-drop-microcable/</t>
  </si>
  <si>
    <t>MK-DX26-02-D-0XC17BKNT</t>
  </si>
  <si>
    <t>https://fibrain.com/wp-content/uploads/2022/06/DSH_Colors_CODE_T.pdf</t>
  </si>
  <si>
    <t>MK-DX26-04-D-0XC17BKNBG-TTR</t>
  </si>
  <si>
    <t>METROJET CABLE MK-DX26 SM 4* 9/125 G.657A1 CT TUBE 1,7</t>
  </si>
  <si>
    <t>MK-DX26-04-D-0XC17BKND</t>
  </si>
  <si>
    <t>METROJET CABLE MK-DX26 SM 4* 9/125 G.657A1 CT TUBE 1,7 PE</t>
  </si>
  <si>
    <t>MK-DX26-04-D-0XC17BKNT</t>
  </si>
  <si>
    <t>MK-DX26-06-D-0XC17BKNBG-TTR</t>
  </si>
  <si>
    <t>METROJET CABLE MK-DX26 SM 6* 9/125 G.657A1 CT TUBE 1,7</t>
  </si>
  <si>
    <t>MK-DX26-06-D-0XC17BKND</t>
  </si>
  <si>
    <t>METROJET CABLE MK-DX26 SM 6* 9/125 G.657A1 CT TUBE 1,7 PE</t>
  </si>
  <si>
    <t>MK-LX6-024-D-0X1162CBKTT-PR6</t>
  </si>
  <si>
    <t>METROJET CABLE MK-LX6 SM 24* 9/125 G.657A12T12F TUBA 1,6 750N</t>
  </si>
  <si>
    <t>MK-LXS6-024-A-0X1142CBKED</t>
  </si>
  <si>
    <t>https://fibrain.com/wp-content/uploads/2022/06/DSH_Colors_CODE_ED.pdf</t>
  </si>
  <si>
    <t>MK-LXS6-072-D-0L1146CBKT20DG-BRG</t>
  </si>
  <si>
    <t>METROJET CABLE MK-LXS6 SM 72* 9/125 G.657A1 6T12F TUBE 1,45 650N LSOH BLACK</t>
  </si>
  <si>
    <t>MK-LXS6-072-D-0X1146CBKTT</t>
  </si>
  <si>
    <t>METROJET CABLE MK-LXS6 SM 72* 9/125 G.657A1 6T12F TUBE 1,45 650N</t>
  </si>
  <si>
    <t>MK-LXS7-096-D-0X1148CBKD1D1</t>
  </si>
  <si>
    <t>FIBRAIN CABLE MK-LXS7 SM 96* 9/125 G.657A1 8T12F TUBE 1,45 1200N</t>
  </si>
  <si>
    <t>MK-LXS7-096-D-0X1148CBKTT</t>
  </si>
  <si>
    <t>METROJET CABLE MK-LXS7 SM 96* 9/125 G.657A1 8T12F TUBE 1,45 1200N</t>
  </si>
  <si>
    <t>VC-D40-02-DB-0LWD</t>
  </si>
  <si>
    <t>FIBRAIN CABLE VC-D40 SM 2* 9/125 G.657A1 ST TUBE 0,9 420N</t>
  </si>
  <si>
    <t>https://fibrain.com/product/vc-d40-kabel-abonencki/</t>
  </si>
  <si>
    <t>EAC-RAM-012-EM3-0L026-WPP</t>
  </si>
  <si>
    <t>FIBRAIN CABLE EAC-RAM 12*9/125 G.657A2 2M6F MODULE ESM 1,0 400 N</t>
  </si>
  <si>
    <t>https://fibrain.com/product/eac-ram-kabel-latwego-dostepu/</t>
  </si>
  <si>
    <t>EAC-RAM-024-EM3-0L046-WPP</t>
  </si>
  <si>
    <t>FIBRAIN CABLE EAC-RAM 24*9/125 G.657A2 4M6F ESM MODULE 1,0 400 N</t>
  </si>
  <si>
    <t>EAC-RAS-012-DB-0L001-WFF</t>
  </si>
  <si>
    <t>FIBRAIN CABLE EAC-RAS 12*9/125 G.657A1 ST TUBA 0,9 400 N</t>
  </si>
  <si>
    <t>https://fibrain.com/product/eac-ras-kabel-latwego-dostepu/</t>
  </si>
  <si>
    <t>https://fibrain.com/wp-content/uploads/2022/06/DSH_Colors_CODE_F.pdf</t>
  </si>
  <si>
    <t>FTTX, Data center, indoor</t>
  </si>
  <si>
    <t>MM OM5</t>
  </si>
  <si>
    <t>DC-PRIM-20-002-M0-0LLGMT</t>
  </si>
  <si>
    <t>FIBRAIN ŚWIATŁOWÓD DC-PRIM-20 MM 2* 50/125 OM5 170N</t>
  </si>
  <si>
    <t>https://fibrain.com/product/dc-prim-20mm-cable/</t>
  </si>
  <si>
    <t>DC-PRIM-012-D0-LLYD-PR1</t>
  </si>
  <si>
    <t>FIBRAIN CABLE  DC-PRIM SM 12* 9/125 G.657A1 85N</t>
  </si>
  <si>
    <t>ROGPO/RZE</t>
  </si>
  <si>
    <r>
      <rPr>
        <b/>
        <sz val="36"/>
        <rFont val="Calibri"/>
        <family val="2"/>
        <charset val="238"/>
        <scheme val="minor"/>
      </rPr>
      <t>WOW!        SPECIAL DISCOUNT</t>
    </r>
    <r>
      <rPr>
        <b/>
        <sz val="26"/>
        <color theme="1"/>
        <rFont val="Calibri"/>
        <family val="2"/>
        <charset val="238"/>
        <scheme val="minor"/>
      </rPr>
      <t xml:space="preserve">      </t>
    </r>
    <r>
      <rPr>
        <b/>
        <sz val="48"/>
        <color theme="1"/>
        <rFont val="Calibri"/>
        <family val="2"/>
        <charset val="238"/>
        <scheme val="minor"/>
      </rPr>
      <t xml:space="preserve"> </t>
    </r>
    <r>
      <rPr>
        <b/>
        <sz val="48"/>
        <color rgb="FFFF0000"/>
        <rFont val="Calibri"/>
        <family val="2"/>
        <charset val="238"/>
        <scheme val="minor"/>
      </rPr>
      <t>-25%!</t>
    </r>
  </si>
  <si>
    <t>Breakout, indoor</t>
  </si>
  <si>
    <t>LDC-RISER-024-EMS-0L02C-WDD-PR4</t>
  </si>
  <si>
    <t>FIBRAIN CABLE LDC RISER 24F 9/125 G.657A2 2M12F ESMG 1,3  LSOH</t>
  </si>
  <si>
    <t>VC-D20-01-EB-0LYD-VIP</t>
  </si>
  <si>
    <t>FIBRAIN CABLE VC-D20 SM 1* 9/125 G.657A2 ST TUBE 0,9 200N YELLOW</t>
  </si>
  <si>
    <t>FTTX and LAN Networks,  drop, indoor</t>
  </si>
  <si>
    <t>SM G657B3</t>
  </si>
  <si>
    <t>VC-D30RP-01-GC-0LBKD-OR</t>
  </si>
  <si>
    <t>FIBRAIN OPTICAL CABLE VC-D30 RESIBEND PLUS SM 1*9/125 ES TUBE 0,9 170N BLACK ORANGE POLAND</t>
  </si>
  <si>
    <t>VC-D30RP-01-GC-0LBRD-OR</t>
  </si>
  <si>
    <t>FIBRAIN OPTICAL CABLE VC-D30 RESIBEND PLUS SM 1*9/125 ES TUBE 0,9 170N BROWN ORANGE POLAND</t>
  </si>
  <si>
    <t>DC-PRIM-012-L0-0LAQD</t>
  </si>
  <si>
    <t>FIBRAIN CABLE  DC-PRIM MM 12* 50/125 OM4 350N LSOH AQUA</t>
  </si>
  <si>
    <t>XQP0050.212GY324</t>
  </si>
  <si>
    <t>FIBRAINDATA PATCHCORD CAT.6 U/FTP      0,5M    GREY CABLE, RED CONNECTOR, BLACK TR. BOOT, BLUE ICON</t>
  </si>
  <si>
    <t>XQP0100.212GY324</t>
  </si>
  <si>
    <t>FIBRAINDATA PATCHCORD CAT.6 U/FTP      1M    GREY CABLE, RED CONNECTOR, BLACK TR. BOOT, BLUE ICON</t>
  </si>
  <si>
    <t>XQP030.212GY324</t>
  </si>
  <si>
    <t>FIBRAINDATA PATCHCORD CAT.6 U/FTP      3M    GREY CABLE, RED CONNECTOR, BLACK TR. BOOT, BLUE ICON</t>
  </si>
  <si>
    <t>XRP0100.412GY7262</t>
  </si>
  <si>
    <t>FIBRAINDATA PATCHCORD CAT. 6A S/FTP, 1 M, GREY CABLE, AQUA CONNECTOR, BLACK TR. BOOT, GREEN ICON, BLACK TR. HOLDER</t>
  </si>
  <si>
    <t>XRP0200.412GY7262</t>
  </si>
  <si>
    <t>FIBRAINDATA PATCHCORD CAT. 6A S/FTP, 2 M, GREY CABLE, AQUA CONNECTOR, BLACK TR. BOOT, GREEN ICON, BLACK TR. HOLDER</t>
  </si>
  <si>
    <t>C-IFDT-E0-40161-00000000-42+11</t>
  </si>
  <si>
    <t>FIBRAIN C-IFDT (FIBER DISTRIBUTION TERMINAL) FOR FTTH  EQUIPPED 40 ADAPTERS LCA DX SM, 5  SPLICE TRAY</t>
  </si>
  <si>
    <t>Accessories</t>
  </si>
  <si>
    <t>FB-LIM-P</t>
  </si>
  <si>
    <t>FIXTURE BAR FOR 12 PATCHORDS</t>
  </si>
  <si>
    <t>AERO-DDF2-048-D-0X0222OBKD1D1-PR1</t>
  </si>
  <si>
    <t>FIBRAIN CABLE AERO-DDF2  SM 48* 9/125 G.657A1 2T24F TUBE 2,2 1400N</t>
  </si>
  <si>
    <t>MK-LXS7-096-D-0X1148CBKD1D1-079-21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</si>
</sst>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* #,##0.00_);_(* \(#,##0.00\);_(* &quot;-&quot;??_);_(@_)"/>
    <numFmt numFmtId="165" formatCode="[$€-2]\ #,##0.0000"/>
    <numFmt numFmtId="166" formatCode="[$€-2]\ #,##0.00"/>
    <numFmt numFmtId="167" formatCode="_-[$€-2]\ * #,##0.00_-;\-[$€-2]\ * #,##0.00_-;_-[$€-2]\ * &quot;-&quot;??_-;_-@_-"/>
    <numFmt numFmtId="168" formatCode="_-[$€-2]\ * #,##0.0000_-;\-[$€-2]\ * #,##0.0000_-;_-[$€-2]\ * &quot;-&quot;????_-;_-@_-"/>
    <numFmt numFmtId="169" formatCode="_-[$€-2]\ * #,##0.0000_ ;_-[$€-2]\ * \-#,##0.0000\ ;_-[$€-2]\ * &quot;-&quot;????_ ;_-@_ "/>
    <numFmt numFmtId="170" formatCode="_-[$€-2]\ * #,##0.00_ ;_-[$€-2]\ * \-#,##0.00\ ;_-[$€-2]\ * &quot;-&quot;??_ ;_-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b/>
      <sz val="10"/>
      <color rgb="FFFF0000"/>
      <name val="Arial"/>
      <family val="2"/>
    </font>
    <font>
      <sz val="11"/>
      <name val="Tahoma"/>
      <family val="2"/>
    </font>
    <font>
      <sz val="11"/>
      <name val="Arial"/>
      <family val="2"/>
      <charset val="238"/>
    </font>
    <font>
      <sz val="10"/>
      <name val="Tahoma"/>
      <family val="2"/>
    </font>
    <font>
      <sz val="11"/>
      <color theme="1"/>
      <name val="Calibri"/>
      <family val="2"/>
    </font>
    <font>
      <sz val="7"/>
      <color rgb="FFFFFFFF"/>
      <name val="Calibri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1"/>
      <color theme="3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48"/>
      <color theme="1"/>
      <name val="Calibri"/>
      <family val="2"/>
      <charset val="238"/>
      <scheme val="minor"/>
    </font>
    <font>
      <b/>
      <sz val="48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2F2F2"/>
        <bgColor rgb="FFFFFFFF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8" fillId="0" borderId="0"/>
    <xf numFmtId="0" fontId="18" fillId="0" borderId="0"/>
    <xf numFmtId="0" fontId="20" fillId="0" borderId="0">
      <alignment vertical="top"/>
    </xf>
    <xf numFmtId="0" fontId="34" fillId="0" borderId="0" applyNumberFormat="0" applyFill="0" applyBorder="0" applyAlignment="0" applyProtection="0"/>
  </cellStyleXfs>
  <cellXfs count="278">
    <xf numFmtId="0" fontId="0" fillId="0" borderId="0" xfId="0"/>
    <xf numFmtId="0" fontId="5" fillId="3" borderId="2" xfId="0" applyFont="1" applyFill="1" applyBorder="1" applyAlignment="1">
      <alignment horizontal="center"/>
    </xf>
    <xf numFmtId="0" fontId="0" fillId="4" borderId="2" xfId="0" applyFill="1" applyBorder="1"/>
    <xf numFmtId="0" fontId="0" fillId="0" borderId="2" xfId="0" applyBorder="1"/>
    <xf numFmtId="0" fontId="5" fillId="3" borderId="3" xfId="0" applyFont="1" applyFill="1" applyBorder="1" applyAlignment="1">
      <alignment horizontal="center"/>
    </xf>
    <xf numFmtId="0" fontId="0" fillId="4" borderId="4" xfId="0" applyFill="1" applyBorder="1"/>
    <xf numFmtId="0" fontId="0" fillId="0" borderId="4" xfId="0" applyBorder="1"/>
    <xf numFmtId="0" fontId="6" fillId="0" borderId="0" xfId="0" applyFont="1"/>
    <xf numFmtId="0" fontId="0" fillId="4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9" fillId="0" borderId="1" xfId="3" applyFont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4" fillId="2" borderId="1" xfId="3" applyFill="1" applyBorder="1" applyAlignment="1">
      <alignment horizontal="left" vertical="top" wrapText="1"/>
    </xf>
    <xf numFmtId="0" fontId="4" fillId="0" borderId="1" xfId="3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7" xfId="3" applyFont="1" applyBorder="1" applyAlignment="1">
      <alignment horizontal="center" vertical="center"/>
    </xf>
    <xf numFmtId="0" fontId="0" fillId="0" borderId="0" xfId="0" quotePrefix="1"/>
    <xf numFmtId="0" fontId="0" fillId="0" borderId="0" xfId="0" applyAlignment="1">
      <alignment wrapText="1"/>
    </xf>
    <xf numFmtId="0" fontId="4" fillId="0" borderId="0" xfId="3" applyNumberFormat="1" applyAlignment="1"/>
    <xf numFmtId="168" fontId="0" fillId="5" borderId="0" xfId="0" applyNumberFormat="1" applyFill="1"/>
    <xf numFmtId="167" fontId="0" fillId="5" borderId="0" xfId="0" applyNumberFormat="1" applyFill="1"/>
    <xf numFmtId="168" fontId="0" fillId="5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9" fillId="2" borderId="7" xfId="3" applyFont="1" applyFill="1" applyBorder="1" applyAlignment="1">
      <alignment horizontal="center" vertical="center"/>
    </xf>
    <xf numFmtId="165" fontId="9" fillId="7" borderId="1" xfId="0" applyNumberFormat="1" applyFont="1" applyFill="1" applyBorder="1" applyAlignment="1">
      <alignment vertical="center" wrapText="1"/>
    </xf>
    <xf numFmtId="166" fontId="9" fillId="7" borderId="1" xfId="0" applyNumberFormat="1" applyFont="1" applyFill="1" applyBorder="1" applyAlignment="1">
      <alignment vertical="center" wrapText="1"/>
    </xf>
    <xf numFmtId="165" fontId="9" fillId="7" borderId="0" xfId="0" applyNumberFormat="1" applyFont="1" applyFill="1" applyAlignment="1">
      <alignment vertical="center" wrapText="1"/>
    </xf>
    <xf numFmtId="0" fontId="21" fillId="0" borderId="0" xfId="0" applyFont="1" applyAlignment="1">
      <alignment vertical="center"/>
    </xf>
    <xf numFmtId="0" fontId="23" fillId="0" borderId="0" xfId="0" applyFont="1"/>
    <xf numFmtId="0" fontId="21" fillId="0" borderId="0" xfId="5" applyFont="1" applyAlignment="1">
      <alignment vertical="center"/>
    </xf>
    <xf numFmtId="0" fontId="18" fillId="0" borderId="22" xfId="6" applyFont="1" applyBorder="1" applyAlignment="1"/>
    <xf numFmtId="0" fontId="18" fillId="0" borderId="0" xfId="6" applyFont="1" applyAlignment="1"/>
    <xf numFmtId="0" fontId="18" fillId="0" borderId="23" xfId="6" applyFont="1" applyBorder="1" applyAlignment="1"/>
    <xf numFmtId="0" fontId="21" fillId="0" borderId="22" xfId="6" applyFont="1" applyBorder="1" applyAlignment="1">
      <alignment horizontal="right"/>
    </xf>
    <xf numFmtId="0" fontId="21" fillId="0" borderId="0" xfId="6" applyFont="1" applyAlignment="1">
      <alignment horizontal="right"/>
    </xf>
    <xf numFmtId="0" fontId="21" fillId="0" borderId="0" xfId="6" applyFont="1" applyAlignment="1"/>
    <xf numFmtId="0" fontId="26" fillId="0" borderId="22" xfId="5" applyFont="1" applyBorder="1"/>
    <xf numFmtId="0" fontId="27" fillId="8" borderId="0" xfId="0" applyFont="1" applyFill="1"/>
    <xf numFmtId="0" fontId="28" fillId="8" borderId="0" xfId="0" applyFont="1" applyFill="1" applyAlignment="1">
      <alignment horizontal="center" vertical="center"/>
    </xf>
    <xf numFmtId="0" fontId="27" fillId="0" borderId="0" xfId="0" applyFont="1"/>
    <xf numFmtId="0" fontId="27" fillId="8" borderId="0" xfId="0" applyFont="1" applyFill="1" applyAlignment="1">
      <alignment vertical="center"/>
    </xf>
    <xf numFmtId="0" fontId="18" fillId="0" borderId="22" xfId="5" applyBorder="1" applyAlignment="1">
      <alignment vertical="center"/>
    </xf>
    <xf numFmtId="0" fontId="18" fillId="0" borderId="23" xfId="5" applyBorder="1" applyAlignment="1">
      <alignment vertical="center"/>
    </xf>
    <xf numFmtId="0" fontId="27" fillId="0" borderId="0" xfId="0" applyFont="1" applyAlignment="1">
      <alignment vertical="center"/>
    </xf>
    <xf numFmtId="0" fontId="31" fillId="0" borderId="22" xfId="6" applyFont="1" applyBorder="1" applyAlignment="1"/>
    <xf numFmtId="0" fontId="31" fillId="0" borderId="0" xfId="6" applyFont="1" applyAlignment="1"/>
    <xf numFmtId="0" fontId="31" fillId="0" borderId="23" xfId="6" applyFont="1" applyBorder="1" applyAlignment="1"/>
    <xf numFmtId="0" fontId="32" fillId="0" borderId="22" xfId="6" applyFont="1" applyBorder="1" applyAlignment="1">
      <alignment horizontal="center" vertical="center"/>
    </xf>
    <xf numFmtId="0" fontId="30" fillId="0" borderId="23" xfId="6" applyFont="1" applyBorder="1" applyAlignment="1"/>
    <xf numFmtId="0" fontId="32" fillId="0" borderId="22" xfId="5" applyFont="1" applyBorder="1" applyAlignment="1">
      <alignment horizontal="center" vertical="center"/>
    </xf>
    <xf numFmtId="0" fontId="32" fillId="0" borderId="23" xfId="0" applyFont="1" applyBorder="1"/>
    <xf numFmtId="0" fontId="32" fillId="0" borderId="23" xfId="0" applyFont="1" applyBorder="1" applyAlignment="1">
      <alignment vertical="top"/>
    </xf>
    <xf numFmtId="0" fontId="27" fillId="8" borderId="0" xfId="0" applyFont="1" applyFill="1" applyAlignment="1">
      <alignment horizontal="center" vertical="top"/>
    </xf>
    <xf numFmtId="0" fontId="32" fillId="0" borderId="23" xfId="0" applyFont="1" applyBorder="1" applyAlignment="1">
      <alignment vertical="center"/>
    </xf>
    <xf numFmtId="0" fontId="32" fillId="0" borderId="0" xfId="0" applyFont="1"/>
    <xf numFmtId="0" fontId="33" fillId="0" borderId="22" xfId="5" applyFont="1" applyBorder="1" applyAlignment="1">
      <alignment horizontal="center" vertical="top"/>
    </xf>
    <xf numFmtId="0" fontId="32" fillId="0" borderId="0" xfId="0" applyFont="1" applyAlignment="1">
      <alignment vertical="center"/>
    </xf>
    <xf numFmtId="0" fontId="27" fillId="0" borderId="23" xfId="0" applyFont="1" applyBorder="1" applyAlignment="1">
      <alignment vertical="center"/>
    </xf>
    <xf numFmtId="0" fontId="18" fillId="0" borderId="0" xfId="5"/>
    <xf numFmtId="0" fontId="18" fillId="0" borderId="23" xfId="5" applyBorder="1"/>
    <xf numFmtId="0" fontId="18" fillId="0" borderId="25" xfId="5" applyBorder="1"/>
    <xf numFmtId="17" fontId="18" fillId="0" borderId="25" xfId="5" applyNumberFormat="1" applyBorder="1" applyAlignment="1">
      <alignment horizontal="right"/>
    </xf>
    <xf numFmtId="0" fontId="36" fillId="0" borderId="22" xfId="5" applyFont="1" applyBorder="1" applyAlignment="1">
      <alignment horizontal="center" vertical="center"/>
    </xf>
    <xf numFmtId="169" fontId="0" fillId="5" borderId="0" xfId="0" applyNumberFormat="1" applyFill="1"/>
    <xf numFmtId="170" fontId="0" fillId="5" borderId="0" xfId="0" applyNumberFormat="1" applyFill="1"/>
    <xf numFmtId="0" fontId="4" fillId="0" borderId="5" xfId="3" applyBorder="1" applyAlignment="1">
      <alignment horizontal="left" vertical="top" wrapText="1"/>
    </xf>
    <xf numFmtId="166" fontId="9" fillId="7" borderId="7" xfId="0" applyNumberFormat="1" applyFont="1" applyFill="1" applyBorder="1" applyAlignment="1">
      <alignment vertical="center" wrapText="1"/>
    </xf>
    <xf numFmtId="0" fontId="9" fillId="11" borderId="1" xfId="3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top" wrapText="1"/>
    </xf>
    <xf numFmtId="0" fontId="4" fillId="11" borderId="1" xfId="3" applyFill="1" applyBorder="1" applyAlignment="1">
      <alignment horizontal="left" vertical="top" wrapText="1"/>
    </xf>
    <xf numFmtId="0" fontId="4" fillId="11" borderId="1" xfId="3" applyFill="1" applyBorder="1" applyAlignment="1">
      <alignment vertical="top" wrapText="1"/>
    </xf>
    <xf numFmtId="0" fontId="4" fillId="0" borderId="1" xfId="3" applyBorder="1" applyAlignment="1">
      <alignment horizontal="center" vertical="center" wrapText="1"/>
    </xf>
    <xf numFmtId="0" fontId="39" fillId="0" borderId="0" xfId="3" applyNumberFormat="1" applyFont="1" applyAlignment="1">
      <alignment horizontal="center"/>
    </xf>
    <xf numFmtId="0" fontId="4" fillId="0" borderId="0" xfId="3" applyNumberFormat="1" applyAlignment="1">
      <alignment horizontal="left"/>
    </xf>
    <xf numFmtId="0" fontId="39" fillId="0" borderId="1" xfId="3" applyFont="1" applyBorder="1" applyAlignment="1">
      <alignment horizontal="center" vertical="center" wrapText="1"/>
    </xf>
    <xf numFmtId="0" fontId="39" fillId="11" borderId="1" xfId="3" applyFont="1" applyFill="1" applyBorder="1" applyAlignment="1">
      <alignment horizontal="center" vertical="center" wrapText="1"/>
    </xf>
    <xf numFmtId="168" fontId="0" fillId="5" borderId="1" xfId="0" applyNumberFormat="1" applyFill="1" applyBorder="1"/>
    <xf numFmtId="167" fontId="0" fillId="5" borderId="1" xfId="0" applyNumberFormat="1" applyFill="1" applyBorder="1"/>
    <xf numFmtId="0" fontId="39" fillId="0" borderId="0" xfId="3" applyNumberFormat="1" applyFont="1" applyAlignment="1">
      <alignment horizontal="center" vertical="center"/>
    </xf>
    <xf numFmtId="0" fontId="4" fillId="0" borderId="0" xfId="3" applyNumberFormat="1" applyAlignment="1">
      <alignment horizontal="left" vertical="center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4" fillId="0" borderId="5" xfId="3" applyBorder="1" applyAlignment="1">
      <alignment horizontal="center" vertical="top" wrapText="1"/>
    </xf>
    <xf numFmtId="0" fontId="4" fillId="0" borderId="7" xfId="3" applyBorder="1" applyAlignment="1">
      <alignment horizontal="center" vertical="top" wrapText="1"/>
    </xf>
    <xf numFmtId="0" fontId="39" fillId="0" borderId="5" xfId="3" applyFont="1" applyBorder="1" applyAlignment="1">
      <alignment horizontal="center" vertical="center" wrapText="1"/>
    </xf>
    <xf numFmtId="0" fontId="4" fillId="0" borderId="1" xfId="3" applyBorder="1" applyAlignment="1">
      <alignment horizontal="center" vertical="top" wrapText="1"/>
    </xf>
    <xf numFmtId="0" fontId="39" fillId="11" borderId="5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11" borderId="29" xfId="0" applyFont="1" applyFill="1" applyBorder="1" applyAlignment="1">
      <alignment horizontal="center" vertical="top" wrapText="1"/>
    </xf>
    <xf numFmtId="0" fontId="9" fillId="11" borderId="33" xfId="3" applyFont="1" applyFill="1" applyBorder="1" applyAlignment="1">
      <alignment horizontal="center" vertical="center"/>
    </xf>
    <xf numFmtId="166" fontId="9" fillId="7" borderId="33" xfId="0" applyNumberFormat="1" applyFont="1" applyFill="1" applyBorder="1" applyAlignment="1">
      <alignment vertical="center" wrapText="1"/>
    </xf>
    <xf numFmtId="0" fontId="37" fillId="11" borderId="27" xfId="0" applyFont="1" applyFill="1" applyBorder="1" applyAlignment="1">
      <alignment vertical="center" wrapText="1"/>
    </xf>
    <xf numFmtId="0" fontId="37" fillId="11" borderId="28" xfId="0" applyFont="1" applyFill="1" applyBorder="1" applyAlignment="1">
      <alignment vertical="center" wrapText="1"/>
    </xf>
    <xf numFmtId="165" fontId="9" fillId="7" borderId="5" xfId="0" applyNumberFormat="1" applyFont="1" applyFill="1" applyBorder="1" applyAlignment="1">
      <alignment vertical="center" wrapText="1"/>
    </xf>
    <xf numFmtId="0" fontId="4" fillId="2" borderId="1" xfId="3" applyFill="1" applyBorder="1" applyAlignment="1">
      <alignment horizontal="center" vertical="top" wrapText="1"/>
    </xf>
    <xf numFmtId="0" fontId="11" fillId="2" borderId="1" xfId="3" applyFont="1" applyFill="1" applyBorder="1" applyAlignment="1">
      <alignment vertical="top" wrapText="1"/>
    </xf>
    <xf numFmtId="0" fontId="37" fillId="11" borderId="28" xfId="0" applyFont="1" applyFill="1" applyBorder="1" applyAlignment="1">
      <alignment vertical="center"/>
    </xf>
    <xf numFmtId="0" fontId="4" fillId="0" borderId="5" xfId="3" applyBorder="1" applyAlignment="1">
      <alignment horizontal="center" vertical="center" wrapText="1"/>
    </xf>
    <xf numFmtId="0" fontId="0" fillId="5" borderId="0" xfId="0" applyFill="1"/>
    <xf numFmtId="0" fontId="4" fillId="0" borderId="0" xfId="3" applyNumberFormat="1" applyAlignment="1">
      <alignment horizontal="center"/>
    </xf>
    <xf numFmtId="0" fontId="4" fillId="0" borderId="7" xfId="3" applyBorder="1" applyAlignment="1">
      <alignment horizontal="left" vertical="top" wrapText="1"/>
    </xf>
    <xf numFmtId="165" fontId="9" fillId="7" borderId="33" xfId="0" applyNumberFormat="1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top" wrapText="1"/>
    </xf>
    <xf numFmtId="0" fontId="12" fillId="11" borderId="28" xfId="0" applyFont="1" applyFill="1" applyBorder="1" applyAlignment="1">
      <alignment vertical="center" wrapText="1"/>
    </xf>
    <xf numFmtId="0" fontId="37" fillId="0" borderId="28" xfId="0" applyFont="1" applyBorder="1" applyAlignment="1">
      <alignment vertical="center"/>
    </xf>
    <xf numFmtId="0" fontId="9" fillId="0" borderId="7" xfId="3" applyFont="1" applyFill="1" applyBorder="1" applyAlignment="1">
      <alignment horizontal="center" vertical="center"/>
    </xf>
    <xf numFmtId="165" fontId="9" fillId="0" borderId="7" xfId="0" applyNumberFormat="1" applyFont="1" applyBorder="1" applyAlignment="1">
      <alignment vertical="center" wrapText="1"/>
    </xf>
    <xf numFmtId="166" fontId="9" fillId="0" borderId="7" xfId="0" applyNumberFormat="1" applyFont="1" applyBorder="1" applyAlignment="1">
      <alignment vertical="center" wrapText="1"/>
    </xf>
    <xf numFmtId="0" fontId="11" fillId="0" borderId="11" xfId="3" applyFont="1" applyFill="1" applyBorder="1" applyAlignment="1">
      <alignment horizontal="center" vertical="top" wrapText="1"/>
    </xf>
    <xf numFmtId="0" fontId="11" fillId="0" borderId="13" xfId="3" applyFont="1" applyFill="1" applyBorder="1" applyAlignment="1">
      <alignment horizontal="center" vertical="top" wrapText="1"/>
    </xf>
    <xf numFmtId="0" fontId="4" fillId="2" borderId="5" xfId="3" applyFill="1" applyBorder="1" applyAlignment="1">
      <alignment horizontal="center" vertical="top" wrapText="1"/>
    </xf>
    <xf numFmtId="0" fontId="4" fillId="2" borderId="14" xfId="3" applyFill="1" applyBorder="1" applyAlignment="1">
      <alignment horizontal="center" vertical="top" wrapText="1"/>
    </xf>
    <xf numFmtId="0" fontId="4" fillId="2" borderId="15" xfId="3" applyFill="1" applyBorder="1" applyAlignment="1">
      <alignment horizontal="center" vertical="top" wrapText="1"/>
    </xf>
    <xf numFmtId="0" fontId="39" fillId="0" borderId="6" xfId="3" applyFont="1" applyBorder="1" applyAlignment="1">
      <alignment horizontal="center" vertical="center" wrapText="1"/>
    </xf>
    <xf numFmtId="0" fontId="10" fillId="11" borderId="30" xfId="0" applyFont="1" applyFill="1" applyBorder="1" applyAlignment="1">
      <alignment horizontal="center" vertical="top" wrapText="1"/>
    </xf>
    <xf numFmtId="0" fontId="10" fillId="11" borderId="5" xfId="0" applyFont="1" applyFill="1" applyBorder="1" applyAlignment="1">
      <alignment horizontal="center" vertical="top" wrapText="1"/>
    </xf>
    <xf numFmtId="0" fontId="4" fillId="11" borderId="5" xfId="3" applyFill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39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7" fillId="11" borderId="36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11" borderId="1" xfId="0" applyFont="1" applyFill="1" applyBorder="1" applyAlignment="1">
      <alignment horizontal="left" vertical="top" wrapText="1" indent="1"/>
    </xf>
    <xf numFmtId="0" fontId="1" fillId="11" borderId="1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center" vertical="center" wrapText="1"/>
    </xf>
    <xf numFmtId="0" fontId="9" fillId="11" borderId="37" xfId="3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11" borderId="5" xfId="0" applyFont="1" applyFill="1" applyBorder="1" applyAlignment="1">
      <alignment horizontal="left" vertical="top" wrapText="1" indent="1"/>
    </xf>
    <xf numFmtId="0" fontId="1" fillId="11" borderId="5" xfId="0" applyFont="1" applyFill="1" applyBorder="1" applyAlignment="1">
      <alignment horizontal="left" vertical="top" wrapText="1"/>
    </xf>
    <xf numFmtId="0" fontId="1" fillId="11" borderId="33" xfId="0" applyFont="1" applyFill="1" applyBorder="1" applyAlignment="1">
      <alignment horizontal="center" vertical="center" wrapText="1"/>
    </xf>
    <xf numFmtId="0" fontId="9" fillId="11" borderId="38" xfId="3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2" borderId="0" xfId="0" applyFont="1" applyFill="1" applyAlignment="1">
      <alignment vertical="top" wrapText="1"/>
    </xf>
    <xf numFmtId="166" fontId="1" fillId="7" borderId="0" xfId="0" applyNumberFormat="1" applyFont="1" applyFill="1" applyAlignment="1">
      <alignment vertical="center" wrapText="1"/>
    </xf>
    <xf numFmtId="0" fontId="9" fillId="0" borderId="7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indent="1"/>
    </xf>
    <xf numFmtId="0" fontId="16" fillId="6" borderId="39" xfId="0" applyFont="1" applyFill="1" applyBorder="1" applyAlignment="1">
      <alignment horizontal="center" vertical="center" wrapText="1"/>
    </xf>
    <xf numFmtId="0" fontId="16" fillId="6" borderId="40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165" fontId="17" fillId="7" borderId="40" xfId="1" applyNumberFormat="1" applyFont="1" applyFill="1" applyBorder="1" applyAlignment="1">
      <alignment horizontal="center" vertical="center" wrapText="1"/>
    </xf>
    <xf numFmtId="166" fontId="17" fillId="7" borderId="40" xfId="0" applyNumberFormat="1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35" fillId="9" borderId="1" xfId="7" applyFont="1" applyFill="1" applyBorder="1" applyAlignment="1">
      <alignment horizontal="center" vertical="center"/>
    </xf>
    <xf numFmtId="17" fontId="26" fillId="0" borderId="24" xfId="5" applyNumberFormat="1" applyFont="1" applyBorder="1"/>
    <xf numFmtId="0" fontId="18" fillId="0" borderId="25" xfId="5" applyBorder="1"/>
    <xf numFmtId="14" fontId="18" fillId="0" borderId="25" xfId="5" applyNumberFormat="1" applyBorder="1" applyAlignment="1">
      <alignment horizontal="center"/>
    </xf>
    <xf numFmtId="14" fontId="18" fillId="0" borderId="26" xfId="5" applyNumberForma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4" fillId="0" borderId="22" xfId="5" applyFont="1" applyBorder="1" applyAlignment="1">
      <alignment vertical="center"/>
    </xf>
    <xf numFmtId="0" fontId="25" fillId="0" borderId="0" xfId="5" applyFont="1" applyAlignment="1">
      <alignment vertical="center"/>
    </xf>
    <xf numFmtId="0" fontId="25" fillId="0" borderId="23" xfId="5" applyFont="1" applyBorder="1" applyAlignment="1">
      <alignment vertical="center"/>
    </xf>
    <xf numFmtId="0" fontId="24" fillId="0" borderId="22" xfId="5" applyFont="1" applyBorder="1" applyAlignment="1">
      <alignment vertical="center" wrapText="1"/>
    </xf>
    <xf numFmtId="0" fontId="24" fillId="0" borderId="22" xfId="5" applyFont="1" applyBorder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24" fillId="0" borderId="23" xfId="5" applyFont="1" applyBorder="1" applyAlignment="1">
      <alignment horizontal="left" vertical="center"/>
    </xf>
    <xf numFmtId="0" fontId="35" fillId="10" borderId="8" xfId="7" applyFont="1" applyFill="1" applyBorder="1" applyAlignment="1">
      <alignment horizontal="center" vertical="center"/>
    </xf>
    <xf numFmtId="0" fontId="35" fillId="10" borderId="9" xfId="7" applyFont="1" applyFill="1" applyBorder="1" applyAlignment="1">
      <alignment horizontal="center" vertical="center"/>
    </xf>
    <xf numFmtId="0" fontId="35" fillId="10" borderId="10" xfId="7" applyFont="1" applyFill="1" applyBorder="1" applyAlignment="1">
      <alignment horizontal="center" vertical="center"/>
    </xf>
    <xf numFmtId="0" fontId="29" fillId="0" borderId="19" xfId="5" applyFont="1" applyBorder="1" applyAlignment="1">
      <alignment horizontal="center" vertical="top"/>
    </xf>
    <xf numFmtId="0" fontId="29" fillId="0" borderId="20" xfId="5" applyFont="1" applyBorder="1" applyAlignment="1">
      <alignment horizontal="center" vertical="top"/>
    </xf>
    <xf numFmtId="0" fontId="29" fillId="0" borderId="21" xfId="5" applyFont="1" applyBorder="1" applyAlignment="1">
      <alignment horizontal="center" vertical="top"/>
    </xf>
    <xf numFmtId="0" fontId="29" fillId="0" borderId="22" xfId="5" applyFont="1" applyBorder="1" applyAlignment="1">
      <alignment horizontal="center" vertical="top"/>
    </xf>
    <xf numFmtId="0" fontId="29" fillId="0" borderId="0" xfId="5" applyFont="1" applyAlignment="1">
      <alignment horizontal="center" vertical="top"/>
    </xf>
    <xf numFmtId="0" fontId="29" fillId="0" borderId="23" xfId="5" applyFont="1" applyBorder="1" applyAlignment="1">
      <alignment horizontal="center" vertical="top"/>
    </xf>
    <xf numFmtId="0" fontId="19" fillId="0" borderId="0" xfId="5" applyFont="1" applyAlignment="1">
      <alignment horizontal="center" vertical="center"/>
    </xf>
    <xf numFmtId="0" fontId="4" fillId="2" borderId="8" xfId="3" applyFill="1" applyBorder="1" applyAlignment="1">
      <alignment horizontal="center" vertical="top" wrapText="1"/>
    </xf>
    <xf numFmtId="0" fontId="11" fillId="2" borderId="10" xfId="3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0" fillId="0" borderId="11" xfId="3" applyFont="1" applyBorder="1" applyAlignment="1">
      <alignment horizontal="center" vertical="center"/>
    </xf>
    <xf numFmtId="0" fontId="40" fillId="0" borderId="12" xfId="3" applyFont="1" applyBorder="1" applyAlignment="1">
      <alignment horizontal="center" vertical="center"/>
    </xf>
    <xf numFmtId="0" fontId="40" fillId="0" borderId="13" xfId="3" applyFont="1" applyBorder="1" applyAlignment="1">
      <alignment horizontal="center" vertical="center"/>
    </xf>
    <xf numFmtId="0" fontId="4" fillId="2" borderId="10" xfId="3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9" fillId="0" borderId="5" xfId="3" applyFont="1" applyBorder="1" applyAlignment="1">
      <alignment horizontal="center" vertical="center" wrapText="1"/>
    </xf>
    <xf numFmtId="0" fontId="39" fillId="0" borderId="7" xfId="3" applyFont="1" applyBorder="1" applyAlignment="1">
      <alignment horizontal="center" vertical="center" wrapText="1"/>
    </xf>
    <xf numFmtId="0" fontId="4" fillId="2" borderId="16" xfId="3" applyFill="1" applyBorder="1" applyAlignment="1">
      <alignment horizontal="center" vertical="top" wrapText="1"/>
    </xf>
    <xf numFmtId="0" fontId="4" fillId="2" borderId="18" xfId="3" applyFill="1" applyBorder="1" applyAlignment="1">
      <alignment horizontal="center" vertical="top" wrapText="1"/>
    </xf>
    <xf numFmtId="0" fontId="4" fillId="2" borderId="11" xfId="3" applyFill="1" applyBorder="1" applyAlignment="1">
      <alignment horizontal="center" vertical="top" wrapText="1"/>
    </xf>
    <xf numFmtId="0" fontId="4" fillId="2" borderId="13" xfId="3" applyFill="1" applyBorder="1" applyAlignment="1">
      <alignment horizontal="center" vertical="top" wrapText="1"/>
    </xf>
    <xf numFmtId="0" fontId="4" fillId="0" borderId="5" xfId="3" applyBorder="1" applyAlignment="1">
      <alignment horizontal="center" vertical="top" wrapText="1"/>
    </xf>
    <xf numFmtId="0" fontId="4" fillId="0" borderId="7" xfId="3" applyBorder="1" applyAlignment="1">
      <alignment horizontal="center" vertical="top" wrapText="1"/>
    </xf>
    <xf numFmtId="0" fontId="4" fillId="0" borderId="8" xfId="3" applyFill="1" applyBorder="1" applyAlignment="1">
      <alignment horizontal="center" vertical="top" wrapText="1"/>
    </xf>
    <xf numFmtId="0" fontId="4" fillId="0" borderId="10" xfId="3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top" wrapText="1"/>
    </xf>
    <xf numFmtId="0" fontId="4" fillId="0" borderId="1" xfId="3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2" borderId="18" xfId="3" applyFont="1" applyFill="1" applyBorder="1" applyAlignment="1">
      <alignment horizontal="center" vertical="top" wrapText="1"/>
    </xf>
    <xf numFmtId="0" fontId="11" fillId="2" borderId="11" xfId="3" applyFont="1" applyFill="1" applyBorder="1" applyAlignment="1">
      <alignment horizontal="center" vertical="top" wrapText="1"/>
    </xf>
    <xf numFmtId="0" fontId="11" fillId="2" borderId="13" xfId="3" applyFont="1" applyFill="1" applyBorder="1" applyAlignment="1">
      <alignment horizontal="center" vertical="top" wrapText="1"/>
    </xf>
    <xf numFmtId="0" fontId="4" fillId="0" borderId="16" xfId="3" applyBorder="1" applyAlignment="1">
      <alignment horizontal="center" vertical="top" wrapText="1"/>
    </xf>
    <xf numFmtId="0" fontId="4" fillId="0" borderId="18" xfId="3" applyBorder="1" applyAlignment="1">
      <alignment horizontal="center" vertical="top" wrapText="1"/>
    </xf>
    <xf numFmtId="0" fontId="4" fillId="0" borderId="11" xfId="3" applyBorder="1" applyAlignment="1">
      <alignment horizontal="center" vertical="top" wrapText="1"/>
    </xf>
    <xf numFmtId="0" fontId="4" fillId="0" borderId="13" xfId="3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6" xfId="3" applyBorder="1" applyAlignment="1">
      <alignment horizontal="center" vertical="top" wrapText="1"/>
    </xf>
    <xf numFmtId="0" fontId="4" fillId="0" borderId="14" xfId="3" applyBorder="1" applyAlignment="1">
      <alignment horizontal="center" vertical="top" wrapText="1"/>
    </xf>
    <xf numFmtId="0" fontId="4" fillId="0" borderId="15" xfId="3" applyBorder="1" applyAlignment="1">
      <alignment horizontal="center" vertical="top" wrapText="1"/>
    </xf>
    <xf numFmtId="0" fontId="9" fillId="2" borderId="8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0" borderId="8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4" fillId="2" borderId="14" xfId="3" applyFill="1" applyBorder="1" applyAlignment="1">
      <alignment horizontal="center" vertical="top" wrapText="1"/>
    </xf>
    <xf numFmtId="0" fontId="4" fillId="2" borderId="15" xfId="3" applyFill="1" applyBorder="1" applyAlignment="1">
      <alignment horizontal="center" vertical="top" wrapText="1"/>
    </xf>
    <xf numFmtId="0" fontId="39" fillId="0" borderId="6" xfId="3" applyFont="1" applyBorder="1" applyAlignment="1">
      <alignment horizontal="center" vertical="center" wrapText="1"/>
    </xf>
    <xf numFmtId="0" fontId="4" fillId="2" borderId="16" xfId="3" applyFill="1" applyBorder="1" applyAlignment="1">
      <alignment horizontal="center" vertical="center" wrapText="1"/>
    </xf>
    <xf numFmtId="0" fontId="4" fillId="2" borderId="18" xfId="3" applyFill="1" applyBorder="1" applyAlignment="1">
      <alignment horizontal="center" vertical="center" wrapText="1"/>
    </xf>
    <xf numFmtId="0" fontId="39" fillId="2" borderId="8" xfId="3" applyFont="1" applyFill="1" applyBorder="1" applyAlignment="1">
      <alignment horizontal="center" vertical="center" wrapText="1"/>
    </xf>
    <xf numFmtId="0" fontId="39" fillId="2" borderId="10" xfId="3" applyFont="1" applyFill="1" applyBorder="1" applyAlignment="1">
      <alignment horizontal="center" vertical="center" wrapText="1"/>
    </xf>
    <xf numFmtId="0" fontId="4" fillId="0" borderId="5" xfId="3" applyBorder="1" applyAlignment="1">
      <alignment horizontal="center" vertical="center" wrapText="1"/>
    </xf>
    <xf numFmtId="0" fontId="4" fillId="0" borderId="7" xfId="3" applyBorder="1" applyAlignment="1">
      <alignment horizontal="center" vertical="center" wrapText="1"/>
    </xf>
    <xf numFmtId="0" fontId="4" fillId="0" borderId="6" xfId="3" applyBorder="1" applyAlignment="1">
      <alignment horizontal="center" vertical="center" wrapText="1"/>
    </xf>
    <xf numFmtId="0" fontId="4" fillId="2" borderId="8" xfId="3" applyFill="1" applyBorder="1" applyAlignment="1">
      <alignment horizontal="center" vertical="center" wrapText="1"/>
    </xf>
    <xf numFmtId="0" fontId="4" fillId="2" borderId="14" xfId="3" applyFill="1" applyBorder="1" applyAlignment="1">
      <alignment horizontal="center" vertical="center" wrapText="1"/>
    </xf>
    <xf numFmtId="0" fontId="4" fillId="2" borderId="15" xfId="3" applyFill="1" applyBorder="1" applyAlignment="1">
      <alignment horizontal="center" vertical="center" wrapText="1"/>
    </xf>
    <xf numFmtId="0" fontId="4" fillId="2" borderId="11" xfId="3" applyFill="1" applyBorder="1" applyAlignment="1">
      <alignment horizontal="center" vertical="center" wrapText="1"/>
    </xf>
    <xf numFmtId="0" fontId="4" fillId="2" borderId="13" xfId="3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top" wrapText="1"/>
    </xf>
    <xf numFmtId="0" fontId="11" fillId="2" borderId="7" xfId="3" applyFont="1" applyFill="1" applyBorder="1" applyAlignment="1">
      <alignment horizontal="center" vertical="top" wrapText="1"/>
    </xf>
    <xf numFmtId="0" fontId="11" fillId="0" borderId="7" xfId="3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 indent="1"/>
    </xf>
    <xf numFmtId="0" fontId="4" fillId="11" borderId="16" xfId="3" applyFill="1" applyBorder="1" applyAlignment="1">
      <alignment horizontal="center" vertical="top" wrapText="1"/>
    </xf>
    <xf numFmtId="0" fontId="11" fillId="11" borderId="18" xfId="3" applyFont="1" applyFill="1" applyBorder="1" applyAlignment="1">
      <alignment horizontal="center" vertical="top" wrapText="1"/>
    </xf>
    <xf numFmtId="0" fontId="11" fillId="11" borderId="34" xfId="3" applyFont="1" applyFill="1" applyBorder="1" applyAlignment="1">
      <alignment horizontal="center" vertical="top" wrapText="1"/>
    </xf>
    <xf numFmtId="0" fontId="11" fillId="11" borderId="35" xfId="3" applyFont="1" applyFill="1" applyBorder="1" applyAlignment="1">
      <alignment horizontal="center" vertical="top" wrapText="1"/>
    </xf>
    <xf numFmtId="0" fontId="10" fillId="11" borderId="30" xfId="0" applyFont="1" applyFill="1" applyBorder="1" applyAlignment="1">
      <alignment horizontal="center" vertical="top" wrapText="1"/>
    </xf>
    <xf numFmtId="0" fontId="10" fillId="11" borderId="31" xfId="0" applyFont="1" applyFill="1" applyBorder="1" applyAlignment="1">
      <alignment horizontal="center" vertical="top" wrapText="1"/>
    </xf>
    <xf numFmtId="0" fontId="10" fillId="11" borderId="5" xfId="0" applyFont="1" applyFill="1" applyBorder="1" applyAlignment="1">
      <alignment horizontal="center" vertical="top" wrapText="1"/>
    </xf>
    <xf numFmtId="0" fontId="10" fillId="11" borderId="32" xfId="0" applyFont="1" applyFill="1" applyBorder="1" applyAlignment="1">
      <alignment horizontal="center" vertical="top" wrapText="1"/>
    </xf>
    <xf numFmtId="0" fontId="1" fillId="11" borderId="5" xfId="0" applyFont="1" applyFill="1" applyBorder="1" applyAlignment="1">
      <alignment horizontal="left" vertical="top" wrapText="1" indent="1"/>
    </xf>
    <xf numFmtId="0" fontId="1" fillId="11" borderId="32" xfId="0" applyFont="1" applyFill="1" applyBorder="1" applyAlignment="1">
      <alignment horizontal="left" vertical="top" wrapText="1" indent="1"/>
    </xf>
    <xf numFmtId="0" fontId="1" fillId="11" borderId="5" xfId="0" applyFont="1" applyFill="1" applyBorder="1" applyAlignment="1">
      <alignment horizontal="center" vertical="top" wrapText="1"/>
    </xf>
    <xf numFmtId="0" fontId="1" fillId="11" borderId="32" xfId="0" applyFont="1" applyFill="1" applyBorder="1" applyAlignment="1">
      <alignment horizontal="center" vertical="top" wrapText="1"/>
    </xf>
    <xf numFmtId="0" fontId="4" fillId="11" borderId="5" xfId="3" applyFill="1" applyBorder="1" applyAlignment="1">
      <alignment horizontal="center" vertical="top" wrapText="1"/>
    </xf>
    <xf numFmtId="0" fontId="11" fillId="11" borderId="32" xfId="0" applyFont="1" applyFill="1" applyBorder="1" applyAlignment="1">
      <alignment horizontal="center" vertical="top" wrapText="1"/>
    </xf>
    <xf numFmtId="0" fontId="4" fillId="11" borderId="8" xfId="3" applyFill="1" applyBorder="1" applyAlignment="1">
      <alignment horizontal="center" vertical="top" wrapText="1"/>
    </xf>
    <xf numFmtId="0" fontId="11" fillId="11" borderId="10" xfId="3" applyFont="1" applyFill="1" applyBorder="1" applyAlignment="1">
      <alignment horizontal="center" vertical="top" wrapText="1"/>
    </xf>
    <xf numFmtId="0" fontId="4" fillId="11" borderId="10" xfId="3" applyFill="1" applyBorder="1" applyAlignment="1">
      <alignment horizontal="center" vertical="top" wrapText="1"/>
    </xf>
    <xf numFmtId="0" fontId="39" fillId="0" borderId="1" xfId="3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</cellXfs>
  <cellStyles count="8">
    <cellStyle name="A4 Small 210 x 297 mm" xfId="4" xr:uid="{00000000-0005-0000-0000-000000000000}"/>
    <cellStyle name="Dziesiętny" xfId="1" builtinId="3"/>
    <cellStyle name="Hiperłącze" xfId="3" builtinId="8"/>
    <cellStyle name="Nagłówek 4" xfId="7" builtinId="19"/>
    <cellStyle name="Normal 2" xfId="2" xr:uid="{00000000-0005-0000-0000-000004000000}"/>
    <cellStyle name="Normal_2011 Sirocco Distribution Price List Mayflex - September Issue 1" xfId="6" xr:uid="{00000000-0005-0000-0000-000005000000}"/>
    <cellStyle name="Normal_Intercompany price list Version 2 June 2012" xfId="5" xr:uid="{00000000-0005-0000-0000-000006000000}"/>
    <cellStyle name="Normalny" xfId="0" builtinId="0"/>
  </cellStyles>
  <dxfs count="81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7" formatCode="_-[$€-2]\ * #,##0.00_-;\-[$€-2]\ * #,##0.00_-;_-[$€-2]\ * &quot;-&quot;??_-;_-@_-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168" formatCode="_-[$€-2]\ * #,##0.0000_-;\-[$€-2]\ * #,##0.0000_-;_-[$€-2]\ * &quot;-&quot;????_-;_-@_-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70" formatCode="_-[$€-2]\ * #,##0.00_ ;_-[$€-2]\ * \-#,##0.00\ ;_-[$€-2]\ * &quot;-&quot;??_ ;_-@_ 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169" formatCode="_-[$€-2]\ * #,##0.0000_ ;_-[$€-2]\ * \-#,##0.0000\ ;_-[$€-2]\ * &quot;-&quot;????_ ;_-@_ 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7" formatCode="_-[$€-2]\ * #,##0.00_-;\-[$€-2]\ * #,##0.00_-;_-[$€-2]\ * &quot;-&quot;??_-;_-@_-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168" formatCode="_-[$€-2]\ * #,##0.0000_-;\-[$€-2]\ * #,##0.0000_-;_-[$€-2]\ * &quot;-&quot;????_-;_-@_-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80"/>
      <tableStyleElement type="headerRow" dxfId="79"/>
      <tableStyleElement type="firstRowStripe" dxfId="78"/>
    </tableStyle>
    <tableStyle name="TableStyleQueryResult" pivot="0" count="3" xr9:uid="{00000000-0011-0000-FFFF-FFFF01000000}">
      <tableStyleElement type="wholeTable" dxfId="77"/>
      <tableStyleElement type="headerRow" dxfId="76"/>
      <tableStyleElement type="firstRowStripe" dxfId="75"/>
    </tableStyle>
  </tableStyles>
  <colors>
    <mruColors>
      <color rgb="FFF7941D"/>
      <color rgb="FFFFFFEF"/>
      <color rgb="FFFFFFCC"/>
      <color rgb="FF9999FF"/>
      <color rgb="FFFFF2CC"/>
      <color rgb="FFFF9900"/>
      <color rgb="FFF25A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61590</xdr:colOff>
      <xdr:row>1</xdr:row>
      <xdr:rowOff>111683</xdr:rowOff>
    </xdr:from>
    <xdr:to>
      <xdr:col>7</xdr:col>
      <xdr:colOff>593085</xdr:colOff>
      <xdr:row>3</xdr:row>
      <xdr:rowOff>96443</xdr:rowOff>
    </xdr:to>
    <xdr:pic>
      <xdr:nvPicPr>
        <xdr:cNvPr id="29" name="logofibrain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190" y="359333"/>
          <a:ext cx="3589020" cy="731520"/>
        </a:xfrm>
        <a:prstGeom prst="rect">
          <a:avLst/>
        </a:prstGeom>
      </xdr:spPr>
    </xdr:pic>
    <xdr:clientData/>
  </xdr:twoCellAnchor>
  <xdr:twoCellAnchor>
    <xdr:from>
      <xdr:col>3</xdr:col>
      <xdr:colOff>358589</xdr:colOff>
      <xdr:row>1</xdr:row>
      <xdr:rowOff>141942</xdr:rowOff>
    </xdr:from>
    <xdr:to>
      <xdr:col>6</xdr:col>
      <xdr:colOff>0</xdr:colOff>
      <xdr:row>5</xdr:row>
      <xdr:rowOff>131269</xdr:rowOff>
    </xdr:to>
    <xdr:pic>
      <xdr:nvPicPr>
        <xdr:cNvPr id="30" name="logoelmatD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789" y="389592"/>
          <a:ext cx="1470211" cy="14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358589</xdr:colOff>
      <xdr:row>1</xdr:row>
      <xdr:rowOff>141942</xdr:rowOff>
    </xdr:from>
    <xdr:to>
      <xdr:col>6</xdr:col>
      <xdr:colOff>0</xdr:colOff>
      <xdr:row>5</xdr:row>
      <xdr:rowOff>131269</xdr:rowOff>
    </xdr:to>
    <xdr:pic>
      <xdr:nvPicPr>
        <xdr:cNvPr id="31" name="logoelmatD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789" y="389592"/>
          <a:ext cx="1470211" cy="14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1" xr16:uid="{00000000-0016-0000-0300-000000000000}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Product type" tableColumnId="1"/>
      <queryTableField id="2" name="Product code" tableColumnId="2"/>
      <queryTableField id="3" name="Product Name (EN)" tableColumnId="3"/>
      <queryTableField id="4" name="Datasheet (EN)" tableColumnId="4"/>
      <queryTableField id="5" name="Quantity" tableColumnId="5"/>
      <queryTableField id="6" name="Unit" tableColumnId="6"/>
      <queryTableField id="7" name="1pcs price EUR" tableColumnId="7"/>
      <queryTableField id="8" name="Total  EUR" tableColumnId="8"/>
      <queryTableField id="9" name="Package _x000a_Type" tableColumnId="9"/>
      <queryTableField id="10" name="1pcs _x000a_packing _x000a_dimensions _x000a_(mm)" tableColumnId="10"/>
      <queryTableField id="11" name="1pcs - _x000a_Weight_x000a_(kg)" tableColumnId="11"/>
      <queryTableField id="12" name="Collective _x000a_packaging _x000a_(pcs inside)" tableColumnId="12"/>
      <queryTableField id="13" name="Collective _x000a_packaging _x000a_dimensions _x000a_(cm)" tableColumnId="13"/>
      <queryTableField id="14" name="Collective - _x000a_Weight _x000a_(kg)" tableColumnId="14"/>
      <queryTableField id="15" name="Warehouse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5" xr16:uid="{00000000-0016-0000-0400-000001000000}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Product type" tableColumnId="1"/>
      <queryTableField id="2" name="Product code" tableColumnId="2"/>
      <queryTableField id="3" name="Product Name (EN)" tableColumnId="3"/>
      <queryTableField id="4" name="Datasheet (EN)" tableColumnId="4"/>
      <queryTableField id="5" name="Quantity" tableColumnId="5"/>
      <queryTableField id="6" name="Unit" tableColumnId="6"/>
      <queryTableField id="7" name="1pcs price EUR" tableColumnId="7"/>
      <queryTableField id="8" name="Total EUR" tableColumnId="8"/>
      <queryTableField id="9" name="Package _x000a_Type" tableColumnId="9"/>
      <queryTableField id="10" name="1pcs packing _x000a_dimensions _x000a_(mm)" tableColumnId="10"/>
      <queryTableField id="11" name="1pcs - _x000a_Weight_x000a_(kg)" tableColumnId="11"/>
      <queryTableField id="12" name="Warehouse" tableColumnId="1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4" xr16:uid="{00000000-0016-0000-0500-000002000000}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Product type" tableColumnId="1"/>
      <queryTableField id="2" name="Product code" tableColumnId="2"/>
      <queryTableField id="3" name="Product Name (EN)" tableColumnId="3"/>
      <queryTableField id="4" name="Datasheet (EN)" tableColumnId="4"/>
      <queryTableField id="5" name="Quantity" tableColumnId="5"/>
      <queryTableField id="6" name="Unit" tableColumnId="6"/>
      <queryTableField id="7" name="1pcs price EUR" tableColumnId="7"/>
      <queryTableField id="8" name="Total  EUR" tableColumnId="8"/>
      <queryTableField id="9" name="Package _x000a_Type" tableColumnId="9"/>
      <queryTableField id="10" name="1pcs _x000a_packing _x000a_dimensions _x000a_(mm)" tableColumnId="10"/>
      <queryTableField id="11" name="1pcs - _x000a_Weight_x000a_(kg)" tableColumnId="11"/>
      <queryTableField id="12" name="Collective _x000a_packaging _x000a_(pcs inside)" tableColumnId="12"/>
      <queryTableField id="13" name="Collective _x000a_packaging _x000a_dimensions _x000a_(cm)" tableColumnId="13"/>
      <queryTableField id="14" name="Collective - _x000a_Weight _x000a_(kg)" tableColumnId="14"/>
      <queryTableField id="15" name="Warehouse" tableColumnId="1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3" xr16:uid="{00000000-0016-0000-0600-000003000000}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Product type" tableColumnId="1"/>
      <queryTableField id="2" name="Product code" tableColumnId="2"/>
      <queryTableField id="3" name="Product Name (EN)" tableColumnId="3"/>
      <queryTableField id="4" name="Datasheet (EN)" tableColumnId="4"/>
      <queryTableField id="5" name="Quantity" tableColumnId="5"/>
      <queryTableField id="6" name="Unit" tableColumnId="6"/>
      <queryTableField id="7" name="1pcs price EUR" tableColumnId="7"/>
      <queryTableField id="8" name="Total  EUR" tableColumnId="8"/>
      <queryTableField id="9" name="Package _x000a_Type" tableColumnId="9"/>
      <queryTableField id="10" name="1pcs _x000a_packing _x000a_dimensions _x000a_(mm)" tableColumnId="10"/>
      <queryTableField id="11" name="1pcs - _x000a_Weight_x000a_(kg)" tableColumnId="11"/>
      <queryTableField id="12" name="Warehouse" tableColumnId="12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2" xr16:uid="{00000000-0016-0000-0700-000004000000}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Product type" tableColumnId="12"/>
      <queryTableField id="2" name="Product code" tableColumnId="13"/>
      <queryTableField id="3" name="Product Name (EN)" tableColumnId="14"/>
      <queryTableField id="4" name="Datasheet (EN)" tableColumnId="15"/>
      <queryTableField id="5" name="Quantity" tableColumnId="16"/>
      <queryTableField id="6" name="Unit" tableColumnId="17"/>
      <queryTableField id="7" name="1pcs price EUR" tableColumnId="18"/>
      <queryTableField id="8" name="Total  EUR" tableColumnId="19"/>
      <queryTableField id="9" name="Package _x000a_Type" tableColumnId="20"/>
      <queryTableField id="10" name="1pcs - _x000a_Weight_x000a_(kg)" tableColumnId="21"/>
      <queryTableField id="11" name="Warehouse" tableColumnId="22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71:A82" totalsRowShown="0">
  <autoFilter ref="A71:A82" xr:uid="{00000000-0009-0000-0100-000003000000}"/>
  <tableColumns count="1">
    <tableColumn id="1" xr3:uid="{00000000-0010-0000-0000-000001000000}" name="Categories/Microducts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C71:C74" totalsRowShown="0">
  <autoFilter ref="C71:C74" xr:uid="{00000000-0009-0000-0100-000004000000}"/>
  <tableColumns count="1">
    <tableColumn id="1" xr3:uid="{00000000-0010-0000-0100-000001000000}" name="Type of tube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Active_Devices" displayName="Active_Devices" ref="A1:O43" tableType="queryTable" totalsRowShown="0" headerRowDxfId="74" dataDxfId="73">
  <autoFilter ref="A1:O43" xr:uid="{00000000-000C-0000-FFFF-FFFF02000000}"/>
  <tableColumns count="15">
    <tableColumn id="1" xr3:uid="{D703EE30-BCF4-40A4-BD1A-C851B92B2C61}" uniqueName="1" name="Product type" queryTableFieldId="1" dataDxfId="72"/>
    <tableColumn id="2" xr3:uid="{AA270F62-8D38-4AC6-AEAC-64F12E488551}" uniqueName="2" name="Product code" queryTableFieldId="2" dataDxfId="71"/>
    <tableColumn id="3" xr3:uid="{2DE2C123-B1F1-4270-9381-27FFCDA77227}" uniqueName="3" name="Product Name (EN)" queryTableFieldId="3" dataDxfId="70"/>
    <tableColumn id="4" xr3:uid="{9301FCEC-3C8C-41E9-BD59-AE0507C949B8}" uniqueName="4" name="Datasheet (EN)" queryTableFieldId="4" dataDxfId="69" dataCellStyle="Hiperłącze"/>
    <tableColumn id="5" xr3:uid="{A01E2622-009D-43A7-B5D5-8974F38E88E7}" uniqueName="5" name="Quantity" queryTableFieldId="5" dataDxfId="68"/>
    <tableColumn id="6" xr3:uid="{BA129711-B69E-45F4-933B-F611ACCCDB21}" uniqueName="6" name="Unit" queryTableFieldId="6" dataDxfId="67"/>
    <tableColumn id="7" xr3:uid="{546724B6-32E9-4C77-9AEF-69664B0057AB}" uniqueName="7" name="1pcs price EUR" queryTableFieldId="7" dataDxfId="66"/>
    <tableColumn id="8" xr3:uid="{924B2FA2-1982-44CF-AD31-CB9454B13932}" uniqueName="8" name="Total  EUR" queryTableFieldId="8" dataDxfId="65"/>
    <tableColumn id="9" xr3:uid="{4CC5D641-126B-40A3-94CD-EA4E61C85825}" uniqueName="9" name="Package _x000a_Type" queryTableFieldId="9" dataDxfId="64"/>
    <tableColumn id="10" xr3:uid="{1D134D71-9CD7-419B-A609-412E1D06A4D2}" uniqueName="10" name="1pcs _x000a_packing _x000a_dimensions _x000a_(mm)" queryTableFieldId="10" dataDxfId="63"/>
    <tableColumn id="11" xr3:uid="{64D07466-ADCB-4E83-958E-2912DF48892B}" uniqueName="11" name="1pcs - _x000a_Weight_x000a_(kg)" queryTableFieldId="11" dataDxfId="62"/>
    <tableColumn id="12" xr3:uid="{94598C20-FB60-40AF-BC07-650A28991011}" uniqueName="12" name="Collective _x000a_packaging _x000a_(pcs inside)" queryTableFieldId="12" dataDxfId="61"/>
    <tableColumn id="13" xr3:uid="{7E5FD3C8-CC6D-4099-8D47-95F42362A0EB}" uniqueName="13" name="Collective _x000a_packaging _x000a_dimensions _x000a_(cm)" queryTableFieldId="13" dataDxfId="60"/>
    <tableColumn id="14" xr3:uid="{42F43181-10B0-44FD-8BCC-95C6466838D5}" uniqueName="14" name="Collective - _x000a_Weight _x000a_(kg)" queryTableFieldId="14" dataDxfId="59"/>
    <tableColumn id="15" xr3:uid="{EFCF8A1A-6534-4564-872C-B38FD05C4288}" uniqueName="15" name="Warehouse" queryTableFieldId="15" dataDxfId="58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PON" displayName="PON" ref="A1:L48" tableType="queryTable" totalsRowShown="0" headerRowDxfId="57" dataDxfId="56">
  <autoFilter ref="A1:L48" xr:uid="{00000000-000C-0000-FFFF-FFFF03000000}"/>
  <tableColumns count="12">
    <tableColumn id="1" xr3:uid="{A3C4C6A7-EDCD-4F04-AC7C-E3876CC90EC6}" uniqueName="1" name="Product type" queryTableFieldId="1" dataDxfId="55"/>
    <tableColumn id="2" xr3:uid="{1713CDCE-38FA-41B7-BD0A-51084FEA37A0}" uniqueName="2" name="Product code" queryTableFieldId="2" dataDxfId="54"/>
    <tableColumn id="3" xr3:uid="{5F33302D-9092-4C26-99FF-1150F2F66362}" uniqueName="3" name="Product Name (EN)" queryTableFieldId="3" dataDxfId="53"/>
    <tableColumn id="4" xr3:uid="{32BD8F0E-CD5F-4F17-8419-2B194278F10E}" uniqueName="4" name="Datasheet (EN)" queryTableFieldId="4" dataDxfId="52"/>
    <tableColumn id="5" xr3:uid="{230AFAA0-35C7-4D65-B4C3-316C829D3824}" uniqueName="5" name="Quantity" queryTableFieldId="5" dataDxfId="51"/>
    <tableColumn id="6" xr3:uid="{1997ECA5-BAA1-4A9D-8983-7920B25C4801}" uniqueName="6" name="Unit" queryTableFieldId="6" dataDxfId="50"/>
    <tableColumn id="7" xr3:uid="{F103B1F2-8999-4304-B4F3-2D59B050A770}" uniqueName="7" name="1pcs price EUR" queryTableFieldId="7" dataDxfId="49"/>
    <tableColumn id="8" xr3:uid="{BFFCD26B-0591-49C9-8D9A-A5A21C6E6C59}" uniqueName="8" name="Total EUR" queryTableFieldId="8" dataDxfId="48"/>
    <tableColumn id="9" xr3:uid="{C4E6EB70-6CE8-4C6E-B360-EB2D6FA651BB}" uniqueName="9" name="Package _x000a_Type" queryTableFieldId="9" dataDxfId="47"/>
    <tableColumn id="10" xr3:uid="{2F13ACB1-B4B5-4C71-8BC6-8A6FFF377C64}" uniqueName="10" name="1pcs packing _x000a_dimensions _x000a_(mm)" queryTableFieldId="10" dataDxfId="46"/>
    <tableColumn id="11" xr3:uid="{01EFB03C-2620-4FFF-B31B-8D0A1FA9B7D7}" uniqueName="11" name="1pcs - _x000a_Weight_x000a_(kg)" queryTableFieldId="11" dataDxfId="45"/>
    <tableColumn id="12" xr3:uid="{093BDC0A-8326-4C16-B6D9-8D11C9D2A799}" uniqueName="12" name="Warehouse" queryTableFieldId="12" dataDxfId="44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Fibrain_DATA" displayName="Fibrain_DATA" ref="A1:O32" tableType="queryTable" totalsRowShown="0" headerRowDxfId="43" dataDxfId="42">
  <autoFilter ref="A1:O32" xr:uid="{00000000-000C-0000-FFFF-FFFF04000000}"/>
  <tableColumns count="15">
    <tableColumn id="1" xr3:uid="{7698082F-B645-4DD7-A8ED-391FA61BA799}" uniqueName="1" name="Product type" queryTableFieldId="1" dataDxfId="41"/>
    <tableColumn id="2" xr3:uid="{3DBAF232-EAA8-47AC-923F-CC191B5827D0}" uniqueName="2" name="Product code" queryTableFieldId="2" dataDxfId="40"/>
    <tableColumn id="3" xr3:uid="{D4FA4337-4E2A-42A2-94FA-70B59A3B03E8}" uniqueName="3" name="Product Name (EN)" queryTableFieldId="3" dataDxfId="39"/>
    <tableColumn id="4" xr3:uid="{6A0599B3-727E-49E3-9193-EC70D01F9D24}" uniqueName="4" name="Datasheet (EN)" queryTableFieldId="4" dataDxfId="38"/>
    <tableColumn id="5" xr3:uid="{3AC2FDC5-4B68-4717-BFEB-AC7A40D3424A}" uniqueName="5" name="Quantity" queryTableFieldId="5" dataDxfId="37"/>
    <tableColumn id="6" xr3:uid="{CEC2B05B-D985-4B1B-A5DD-1BA92CF13AF5}" uniqueName="6" name="Unit" queryTableFieldId="6" dataDxfId="36"/>
    <tableColumn id="7" xr3:uid="{A749FC46-3174-422F-ABE6-90628DEFF854}" uniqueName="7" name="1pcs price EUR" queryTableFieldId="7" dataDxfId="35"/>
    <tableColumn id="8" xr3:uid="{84F5DECA-0F97-426C-8ED3-43837FE811BC}" uniqueName="8" name="Total  EUR" queryTableFieldId="8" dataDxfId="34"/>
    <tableColumn id="9" xr3:uid="{214EBB09-0A88-46CE-903A-EE290ECE3F9B}" uniqueName="9" name="Package _x000a_Type" queryTableFieldId="9" dataDxfId="33"/>
    <tableColumn id="10" xr3:uid="{9809DADC-CD73-47CB-8C76-62DC45C82433}" uniqueName="10" name="1pcs _x000a_packing _x000a_dimensions _x000a_(mm)" queryTableFieldId="10" dataDxfId="32"/>
    <tableColumn id="11" xr3:uid="{3E19AD06-2BA0-4E0D-B3BA-DD590B19EE08}" uniqueName="11" name="1pcs - _x000a_Weight_x000a_(kg)" queryTableFieldId="11" dataDxfId="31"/>
    <tableColumn id="12" xr3:uid="{7A4F29DB-7AC6-48E2-86F0-5B3221367AE2}" uniqueName="12" name="Collective _x000a_packaging _x000a_(pcs inside)" queryTableFieldId="12" dataDxfId="30"/>
    <tableColumn id="13" xr3:uid="{5364A972-7EA5-4232-B74A-497DCA2B6A58}" uniqueName="13" name="Collective _x000a_packaging _x000a_dimensions _x000a_(cm)" queryTableFieldId="13" dataDxfId="29"/>
    <tableColumn id="14" xr3:uid="{EBD19E7D-5010-42D3-9456-82E1E4E633C1}" uniqueName="14" name="Collective - _x000a_Weight _x000a_(kg)" queryTableFieldId="14" dataDxfId="28"/>
    <tableColumn id="15" xr3:uid="{3115B6C4-0D1B-400C-A02A-7F36DB42B587}" uniqueName="15" name="Warehouse" queryTableFieldId="15" dataDxfId="27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Distribution_Fiber" displayName="Distribution_Fiber" ref="A1:L53" tableType="queryTable" totalsRowShown="0" headerRowDxfId="26" dataDxfId="25">
  <autoFilter ref="A1:L53" xr:uid="{00000000-000C-0000-FFFF-FFFF05000000}"/>
  <tableColumns count="12">
    <tableColumn id="1" xr3:uid="{3E62931B-0CF6-4F55-BBBF-48F1DFE0D27B}" uniqueName="1" name="Product type" queryTableFieldId="1" dataDxfId="24"/>
    <tableColumn id="2" xr3:uid="{BD696F0F-114E-4A27-B0EE-F2E01958C74A}" uniqueName="2" name="Product code" queryTableFieldId="2" dataDxfId="23"/>
    <tableColumn id="3" xr3:uid="{B2C69758-7EFA-4C30-9C74-C1BCE07DD84A}" uniqueName="3" name="Product Name (EN)" queryTableFieldId="3" dataDxfId="22"/>
    <tableColumn id="4" xr3:uid="{D7A89ABE-A091-4029-8110-2E15B51987FB}" uniqueName="4" name="Datasheet (EN)" queryTableFieldId="4" dataDxfId="21" dataCellStyle="Hiperłącze"/>
    <tableColumn id="5" xr3:uid="{B1729C58-9C45-48D5-8029-AB596DEE9A6A}" uniqueName="5" name="Quantity" queryTableFieldId="5" dataDxfId="20"/>
    <tableColumn id="6" xr3:uid="{EAE70577-D2F5-4CAA-8D01-D33C0C356EAD}" uniqueName="6" name="Unit" queryTableFieldId="6" dataDxfId="19"/>
    <tableColumn id="7" xr3:uid="{328631C7-A760-42EB-BB8D-F7996B5C75A3}" uniqueName="7" name="1pcs price EUR" queryTableFieldId="7" dataDxfId="18"/>
    <tableColumn id="8" xr3:uid="{E8DDAA5E-0C0A-4F76-983A-C763260973F5}" uniqueName="8" name="Total  EUR" queryTableFieldId="8" dataDxfId="17"/>
    <tableColumn id="9" xr3:uid="{C29CADB0-8544-43A2-A034-7068B219C914}" uniqueName="9" name="Package _x000a_Type" queryTableFieldId="9" dataDxfId="16"/>
    <tableColumn id="10" xr3:uid="{F6E086BE-AE77-4007-89FF-7AD2443D0A98}" uniqueName="10" name="1pcs _x000a_packing _x000a_dimensions _x000a_(mm)" queryTableFieldId="10" dataDxfId="15"/>
    <tableColumn id="11" xr3:uid="{44E76528-321F-472A-AF42-238D27777DFA}" uniqueName="11" name="1pcs - _x000a_Weight_x000a_(kg)" queryTableFieldId="11" dataDxfId="14"/>
    <tableColumn id="12" xr3:uid="{A0F03D6E-13FC-4E09-8450-613FBCB43E25}" uniqueName="12" name="Warehouse" queryTableFieldId="12" dataDxfId="13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Connectivity_Fiber" displayName="Connectivity_Fiber" ref="A1:K95" tableType="queryTable" totalsRowShown="0" headerRowDxfId="12" dataDxfId="11">
  <autoFilter ref="A1:K95" xr:uid="{00000000-000C-0000-FFFF-FFFF06000000}"/>
  <tableColumns count="11">
    <tableColumn id="12" xr3:uid="{019C5DA9-5FAF-474D-A25A-4A130C8AA46B}" uniqueName="12" name="Product type" queryTableFieldId="1" dataDxfId="10"/>
    <tableColumn id="13" xr3:uid="{468F3282-4076-4A83-A3B6-D358835E15E0}" uniqueName="13" name="Product code" queryTableFieldId="2" dataDxfId="9"/>
    <tableColumn id="14" xr3:uid="{51AF8CD8-C35B-4C89-8AC6-BC1BE6B89DC6}" uniqueName="14" name="Product Name (EN)" queryTableFieldId="3" dataDxfId="8"/>
    <tableColumn id="15" xr3:uid="{46464C19-C215-423D-8C6E-3B4A4D38AB41}" uniqueName="15" name="Datasheet (EN)" queryTableFieldId="4" dataDxfId="7" dataCellStyle="Hiperłącze"/>
    <tableColumn id="16" xr3:uid="{05C86F14-E3FE-4C75-B18F-61CF8C362001}" uniqueName="16" name="Quantity" queryTableFieldId="5" dataDxfId="6"/>
    <tableColumn id="17" xr3:uid="{E62B9009-F17B-4DCD-800A-C7065084FAE0}" uniqueName="17" name="Unit" queryTableFieldId="6" dataDxfId="5"/>
    <tableColumn id="18" xr3:uid="{FE96DE5F-73C7-4247-A3CE-FD9868CEFF34}" uniqueName="18" name="1pcs price EUR" queryTableFieldId="7" dataDxfId="4"/>
    <tableColumn id="19" xr3:uid="{29AAB172-DCCD-471B-B558-DB5A9C36A5D7}" uniqueName="19" name="Total  EUR" queryTableFieldId="8" dataDxfId="3"/>
    <tableColumn id="20" xr3:uid="{5F91D43B-341F-424B-AAC4-16C6741CE168}" uniqueName="20" name="Package _x000a_Type" queryTableFieldId="9" dataDxfId="2"/>
    <tableColumn id="21" xr3:uid="{337376F2-1D53-4E3B-9A86-B6645702FECD}" uniqueName="21" name="1pcs - _x000a_Weight_x000a_(kg)" queryTableFieldId="10" dataDxfId="1"/>
    <tableColumn id="22" xr3:uid="{3A50B7EA-04D0-4313-B23F-10D842498CF3}" uniqueName="22" name="Warehouse" queryTableFieldId="11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fibrain.com/product/bdc-c0-2000n-duct-cable/" TargetMode="External"/><Relationship Id="rId21" Type="http://schemas.openxmlformats.org/officeDocument/2006/relationships/hyperlink" Target="https://cables.fibrain.com/produkt/c3c3-color-code,733.html" TargetMode="External"/><Relationship Id="rId42" Type="http://schemas.openxmlformats.org/officeDocument/2006/relationships/hyperlink" Target="https://cables.fibrain.com/uploads/produkty_rows/720/doc_en-61768a91eee7a.pdf?v38" TargetMode="External"/><Relationship Id="rId63" Type="http://schemas.openxmlformats.org/officeDocument/2006/relationships/hyperlink" Target="https://cables.fibrain.com/produkt/i-color-code,726.html" TargetMode="External"/><Relationship Id="rId84" Type="http://schemas.openxmlformats.org/officeDocument/2006/relationships/hyperlink" Target="https://cables.fibrain.com/uploads/produkty_rows/314/doc_en-604754a8c468d.pdf?v38" TargetMode="External"/><Relationship Id="rId138" Type="http://schemas.openxmlformats.org/officeDocument/2006/relationships/hyperlink" Target="https://fibrain.com/product/mk-dx-drop-microcable/" TargetMode="External"/><Relationship Id="rId107" Type="http://schemas.openxmlformats.org/officeDocument/2006/relationships/hyperlink" Target="https://fibrain.com/product/ddc-ci-4-kn-double-jacket-duct-cable-2/" TargetMode="External"/><Relationship Id="rId11" Type="http://schemas.openxmlformats.org/officeDocument/2006/relationships/hyperlink" Target="https://cables.fibrain.com/produkt/pp-color-code,728.html" TargetMode="External"/><Relationship Id="rId32" Type="http://schemas.openxmlformats.org/officeDocument/2006/relationships/hyperlink" Target="https://cables.fibrain.com/produkt/g1by-color-code,734.html" TargetMode="External"/><Relationship Id="rId53" Type="http://schemas.openxmlformats.org/officeDocument/2006/relationships/hyperlink" Target="https://cables.fibrain.com/produkt/t-telecom-fiber,544.html" TargetMode="External"/><Relationship Id="rId74" Type="http://schemas.openxmlformats.org/officeDocument/2006/relationships/hyperlink" Target="https://fibrain.com/wp-content/uploads/2022/06/DSH_Colors_CODE_TT-1.pdf" TargetMode="External"/><Relationship Id="rId128" Type="http://schemas.openxmlformats.org/officeDocument/2006/relationships/hyperlink" Target="https://fibrain.com/product/eac-ras-kabel-latwego-dostepu/" TargetMode="External"/><Relationship Id="rId149" Type="http://schemas.openxmlformats.org/officeDocument/2006/relationships/hyperlink" Target="https://fibrain.com/wp-content/uploads/2022/06/DSH_Colors_CODE_D1D1.pdf" TargetMode="External"/><Relationship Id="rId5" Type="http://schemas.openxmlformats.org/officeDocument/2006/relationships/hyperlink" Target="https://cables.fibrain.com/uploads/produkty_rows/719/doc_en-6156f5daecdaa.pdf?v38" TargetMode="External"/><Relationship Id="rId95" Type="http://schemas.openxmlformats.org/officeDocument/2006/relationships/hyperlink" Target="https://cables.fibrain.com/produkt/pp-color-code,728.html" TargetMode="External"/><Relationship Id="rId22" Type="http://schemas.openxmlformats.org/officeDocument/2006/relationships/hyperlink" Target="https://cables.fibrain.com/produkt/bi-color-code,738.html" TargetMode="External"/><Relationship Id="rId43" Type="http://schemas.openxmlformats.org/officeDocument/2006/relationships/hyperlink" Target="https://cables.fibrain.com/uploads/produkty_rows/720/doc_en-61768fea0dfd1.pdf?v38" TargetMode="External"/><Relationship Id="rId64" Type="http://schemas.openxmlformats.org/officeDocument/2006/relationships/hyperlink" Target="https://cables.fibrain.com/uploads/produkty_rows/722/doc_en-61769537dd0b1.pdf?v38" TargetMode="External"/><Relationship Id="rId118" Type="http://schemas.openxmlformats.org/officeDocument/2006/relationships/hyperlink" Target="https://cables.fibrain.com/uploads/produkty_rows/320/doc_en-6104029507690.pdf?v38" TargetMode="External"/><Relationship Id="rId139" Type="http://schemas.openxmlformats.org/officeDocument/2006/relationships/hyperlink" Target="https://fibrain.com/product/mk-dx-drop-microcable/" TargetMode="External"/><Relationship Id="rId80" Type="http://schemas.openxmlformats.org/officeDocument/2006/relationships/hyperlink" Target="https://fibrain.com/product/vc-d30-kabel-abonencki/" TargetMode="External"/><Relationship Id="rId85" Type="http://schemas.openxmlformats.org/officeDocument/2006/relationships/hyperlink" Target="https://fibrain.com/product/mk-lxs7-duct-microcable-2/" TargetMode="External"/><Relationship Id="rId150" Type="http://schemas.openxmlformats.org/officeDocument/2006/relationships/hyperlink" Target="https://fibrain.com/wp-content/uploads/2022/06/DSH_Colors_CODE_TT-1.pdf" TargetMode="External"/><Relationship Id="rId155" Type="http://schemas.openxmlformats.org/officeDocument/2006/relationships/hyperlink" Target="https://cables.fibrain.com/produkt/d-datacom,547.html" TargetMode="External"/><Relationship Id="rId12" Type="http://schemas.openxmlformats.org/officeDocument/2006/relationships/hyperlink" Target="https://cables.fibrain.com/produkt/pp-color-code,728.html" TargetMode="External"/><Relationship Id="rId17" Type="http://schemas.openxmlformats.org/officeDocument/2006/relationships/hyperlink" Target="https://cables.fibrain.com/produkt/pp-color-code,728.html" TargetMode="External"/><Relationship Id="rId33" Type="http://schemas.openxmlformats.org/officeDocument/2006/relationships/hyperlink" Target="https://cables.fibrain.com/produkt/i-color-code,726.html" TargetMode="External"/><Relationship Id="rId38" Type="http://schemas.openxmlformats.org/officeDocument/2006/relationships/hyperlink" Target="https://cables.fibrain.com/uploads/produkty_rows/732/doc_en-6176929caf03c.pdf?v38" TargetMode="External"/><Relationship Id="rId59" Type="http://schemas.openxmlformats.org/officeDocument/2006/relationships/hyperlink" Target="https://fibrain.com/cooperation-with-fibrain/" TargetMode="External"/><Relationship Id="rId103" Type="http://schemas.openxmlformats.org/officeDocument/2006/relationships/hyperlink" Target="https://fibrain.com/product/bdc-c0-2000n-duct-cable/" TargetMode="External"/><Relationship Id="rId108" Type="http://schemas.openxmlformats.org/officeDocument/2006/relationships/hyperlink" Target="https://fibrain.com/wp-content/uploads/2022/06/DSH_Colors_CODE_TT-1.pdf" TargetMode="External"/><Relationship Id="rId124" Type="http://schemas.openxmlformats.org/officeDocument/2006/relationships/hyperlink" Target="https://fibrain.com/wp-content/uploads/2022/06/DSH_Colors_CODE_D.pdf" TargetMode="External"/><Relationship Id="rId129" Type="http://schemas.openxmlformats.org/officeDocument/2006/relationships/hyperlink" Target="https://fibrain.com/wp-content/uploads/2021/11/DSH_EXO-D0-LH_EN-1.pdf" TargetMode="External"/><Relationship Id="rId54" Type="http://schemas.openxmlformats.org/officeDocument/2006/relationships/hyperlink" Target="https://cables.fibrain.com/produkt/t-telecom-tube,546.html" TargetMode="External"/><Relationship Id="rId70" Type="http://schemas.openxmlformats.org/officeDocument/2006/relationships/hyperlink" Target="https://fibrain.com/wp-content/uploads/2022/06/DSH_Colors_CODE_TT-1.pdf" TargetMode="External"/><Relationship Id="rId75" Type="http://schemas.openxmlformats.org/officeDocument/2006/relationships/hyperlink" Target="https://fibrain.com/wp-content/uploads/2022/06/DSH_Colors_CODE_TT-1.pdf" TargetMode="External"/><Relationship Id="rId91" Type="http://schemas.openxmlformats.org/officeDocument/2006/relationships/hyperlink" Target="https://cables.fibrain.com/uploads/produkty_rows/722/doc_en-61b090c8e00e2.pdf?v38" TargetMode="External"/><Relationship Id="rId96" Type="http://schemas.openxmlformats.org/officeDocument/2006/relationships/hyperlink" Target="https://fibrain.com/wp-content/uploads/2022/06/DSH_Colors_CODE_D1D1.pdf" TargetMode="External"/><Relationship Id="rId140" Type="http://schemas.openxmlformats.org/officeDocument/2006/relationships/hyperlink" Target="https://fibrain.com/wp-content/uploads/2022/06/DSH_Colors_CODE_D.pdf" TargetMode="External"/><Relationship Id="rId145" Type="http://schemas.openxmlformats.org/officeDocument/2006/relationships/hyperlink" Target="https://fibrain.com/wp-content/uploads/2022/06/DSH_Colors_CODE_ED.pdf" TargetMode="External"/><Relationship Id="rId1" Type="http://schemas.openxmlformats.org/officeDocument/2006/relationships/hyperlink" Target="http://fibrain.com/cooperation-with-fibrain,24.html" TargetMode="External"/><Relationship Id="rId6" Type="http://schemas.openxmlformats.org/officeDocument/2006/relationships/hyperlink" Target="https://cables.fibrain.com/uploads/produkty_rows/324/doc_en-61485450d775d.pdf?v38" TargetMode="External"/><Relationship Id="rId23" Type="http://schemas.openxmlformats.org/officeDocument/2006/relationships/hyperlink" Target="https://cables.fibrain.com/produkt/t-telecom-fiber,544.html" TargetMode="External"/><Relationship Id="rId28" Type="http://schemas.openxmlformats.org/officeDocument/2006/relationships/hyperlink" Target="https://cables.fibrain.com/produkt/f-ftth,549.html" TargetMode="External"/><Relationship Id="rId49" Type="http://schemas.openxmlformats.org/officeDocument/2006/relationships/hyperlink" Target="https://cables.fibrain.com/uploads/produkty_rows/721/doc_en-61768b080a257.pdf?v38" TargetMode="External"/><Relationship Id="rId114" Type="http://schemas.openxmlformats.org/officeDocument/2006/relationships/hyperlink" Target="https://fibrain.com/wp-content/uploads/2022/06/DSH_Colors_CODE_D1D1.pdf" TargetMode="External"/><Relationship Id="rId119" Type="http://schemas.openxmlformats.org/officeDocument/2006/relationships/hyperlink" Target="https://cables.fibrain.com/uploads/produkty_rows/320/doc_en-6104029507690.pdf?v38" TargetMode="External"/><Relationship Id="rId44" Type="http://schemas.openxmlformats.org/officeDocument/2006/relationships/hyperlink" Target="https://cables.fibrain.com/uploads/produkty_rows/722/doc_en-61b08c7d5b695.pdf?v38" TargetMode="External"/><Relationship Id="rId60" Type="http://schemas.openxmlformats.org/officeDocument/2006/relationships/hyperlink" Target="https://cables.fibrain.com/produkt/pp-color-code,728.html" TargetMode="External"/><Relationship Id="rId65" Type="http://schemas.openxmlformats.org/officeDocument/2006/relationships/hyperlink" Target="https://fibrain.com/wp-content/uploads/2021/11/DSH_MK-LXS6_T14_EN.pdf" TargetMode="External"/><Relationship Id="rId81" Type="http://schemas.openxmlformats.org/officeDocument/2006/relationships/hyperlink" Target="https://fibrain.com/product/vc-dcy-flat-drop-cable/" TargetMode="External"/><Relationship Id="rId86" Type="http://schemas.openxmlformats.org/officeDocument/2006/relationships/hyperlink" Target="https://fibrain.com/product/mk-lxs6-duct-microcable/" TargetMode="External"/><Relationship Id="rId130" Type="http://schemas.openxmlformats.org/officeDocument/2006/relationships/hyperlink" Target="https://cables.fibrain.com/uploads/produkty_rows/312/doc_en-60475526f2011.pdf?v38" TargetMode="External"/><Relationship Id="rId135" Type="http://schemas.openxmlformats.org/officeDocument/2006/relationships/hyperlink" Target="https://fibrain.com/product/mk-dx-drop-microcable/" TargetMode="External"/><Relationship Id="rId151" Type="http://schemas.openxmlformats.org/officeDocument/2006/relationships/hyperlink" Target="https://cables.fibrain.com/produkt/d-datacom,547.html" TargetMode="External"/><Relationship Id="rId156" Type="http://schemas.openxmlformats.org/officeDocument/2006/relationships/hyperlink" Target="https://fibrain.com/wp-content/uploads/2022/06/DSH_Colors_CODE_D.pdf" TargetMode="External"/><Relationship Id="rId13" Type="http://schemas.openxmlformats.org/officeDocument/2006/relationships/hyperlink" Target="https://cables.fibrain.com/produkt/pp-color-code,728.html" TargetMode="External"/><Relationship Id="rId18" Type="http://schemas.openxmlformats.org/officeDocument/2006/relationships/hyperlink" Target="https://cables.fibrain.com/produkt/f-ftth,549.html" TargetMode="External"/><Relationship Id="rId39" Type="http://schemas.openxmlformats.org/officeDocument/2006/relationships/hyperlink" Target="https://cables.fibrain.com/uploads/produkty_rows/719/doc_en-617684ff269cf.pdf?v38" TargetMode="External"/><Relationship Id="rId109" Type="http://schemas.openxmlformats.org/officeDocument/2006/relationships/hyperlink" Target="https://fibrain.com/wp-content/uploads/2022/06/DSH_Colors_CODE_TT-1.pdf" TargetMode="External"/><Relationship Id="rId34" Type="http://schemas.openxmlformats.org/officeDocument/2006/relationships/hyperlink" Target="https://cables.fibrain.com/produkt/p4p-color-code,741.html" TargetMode="External"/><Relationship Id="rId50" Type="http://schemas.openxmlformats.org/officeDocument/2006/relationships/hyperlink" Target="https://cables.fibrain.com/uploads/produkty_rows/721/doc_en-61768b080a257.pdf?v38" TargetMode="External"/><Relationship Id="rId55" Type="http://schemas.openxmlformats.org/officeDocument/2006/relationships/hyperlink" Target="https://cables.fibrain.com/produkt/pp-color-code,728.html" TargetMode="External"/><Relationship Id="rId76" Type="http://schemas.openxmlformats.org/officeDocument/2006/relationships/hyperlink" Target="https://fibrain.com/wp-content/uploads/2022/06/DSH_Colors_CODE_TT-1.pdf" TargetMode="External"/><Relationship Id="rId97" Type="http://schemas.openxmlformats.org/officeDocument/2006/relationships/hyperlink" Target="https://cables.fibrain.com/produkt/pp-color-code,728.html" TargetMode="External"/><Relationship Id="rId104" Type="http://schemas.openxmlformats.org/officeDocument/2006/relationships/hyperlink" Target="https://fibrain.com/product/dc-prim-20mm-cable/" TargetMode="External"/><Relationship Id="rId120" Type="http://schemas.openxmlformats.org/officeDocument/2006/relationships/hyperlink" Target="https://cables.fibrain.com/uploads/produkty_rows/320/doc_en-6104029507690.pdf?v38" TargetMode="External"/><Relationship Id="rId125" Type="http://schemas.openxmlformats.org/officeDocument/2006/relationships/hyperlink" Target="https://fibrain.com/product/eac-ram-kabel-latwego-dostepu/" TargetMode="External"/><Relationship Id="rId141" Type="http://schemas.openxmlformats.org/officeDocument/2006/relationships/hyperlink" Target="https://fibrain.com/wp-content/uploads/2022/06/DSH_Colors_CODE_T.pdf" TargetMode="External"/><Relationship Id="rId146" Type="http://schemas.openxmlformats.org/officeDocument/2006/relationships/hyperlink" Target="https://fibrain.com/product/mk-lxs7-duct-microcable-2/" TargetMode="External"/><Relationship Id="rId7" Type="http://schemas.openxmlformats.org/officeDocument/2006/relationships/hyperlink" Target="https://cables.fibrain.com/uploads/produkty_rows/324/doc_en-61657ab710704.pdf?v38" TargetMode="External"/><Relationship Id="rId71" Type="http://schemas.openxmlformats.org/officeDocument/2006/relationships/hyperlink" Target="https://fibrain.com/wp-content/uploads/2022/06/DSH_Colors_CODE_TT-1.pdf" TargetMode="External"/><Relationship Id="rId92" Type="http://schemas.openxmlformats.org/officeDocument/2006/relationships/hyperlink" Target="https://cables.fibrain.com/produkt/pp-color-code,728.html" TargetMode="External"/><Relationship Id="rId2" Type="http://schemas.openxmlformats.org/officeDocument/2006/relationships/hyperlink" Target="https://cables.fibrain.com/uploads/produkty_rows/721/doc_en-6156f8f9f18cd.pdf?v38" TargetMode="External"/><Relationship Id="rId29" Type="http://schemas.openxmlformats.org/officeDocument/2006/relationships/hyperlink" Target="https://cables.fibrain.com/produkt/pp-color-code,728.html" TargetMode="External"/><Relationship Id="rId24" Type="http://schemas.openxmlformats.org/officeDocument/2006/relationships/hyperlink" Target="https://cables.fibrain.com/produkt/ebm-color-code,739.html" TargetMode="External"/><Relationship Id="rId40" Type="http://schemas.openxmlformats.org/officeDocument/2006/relationships/hyperlink" Target="https://cables.fibrain.com/uploads/produkty_rows/722/doc_en-61bb291bcc555.pdf?v38" TargetMode="External"/><Relationship Id="rId45" Type="http://schemas.openxmlformats.org/officeDocument/2006/relationships/hyperlink" Target="https://cables.fibrain.com/uploads/produkty_rows/721/doc_en-61b08e29299b8.pdf?v38" TargetMode="External"/><Relationship Id="rId66" Type="http://schemas.openxmlformats.org/officeDocument/2006/relationships/hyperlink" Target="https://fibrain.com/wp-content/uploads/2022/06/DSH_Colors_CODE_D6D1.pdf" TargetMode="External"/><Relationship Id="rId87" Type="http://schemas.openxmlformats.org/officeDocument/2006/relationships/hyperlink" Target="https://fibrain.com/product/mk-lxs7-duct-microcable/" TargetMode="External"/><Relationship Id="rId110" Type="http://schemas.openxmlformats.org/officeDocument/2006/relationships/hyperlink" Target="https://fibrain.com/product/mk-dx-drop-microcable/" TargetMode="External"/><Relationship Id="rId115" Type="http://schemas.openxmlformats.org/officeDocument/2006/relationships/hyperlink" Target="https://fibrain.com/wp-content/uploads/2022/06/DSH_Colors_CODE_T2.pdf" TargetMode="External"/><Relationship Id="rId131" Type="http://schemas.openxmlformats.org/officeDocument/2006/relationships/hyperlink" Target="https://cables.fibrain.com/uploads/produkty_rows/312/doc_en-60475526f2011.pdf?v38" TargetMode="External"/><Relationship Id="rId136" Type="http://schemas.openxmlformats.org/officeDocument/2006/relationships/hyperlink" Target="https://fibrain.com/product/mk-dx-drop-microcable/" TargetMode="External"/><Relationship Id="rId157" Type="http://schemas.openxmlformats.org/officeDocument/2006/relationships/hyperlink" Target="https://fibrain.com/wp-content/uploads/2022/06/DSH_Colors_CODE_D1D1.pdf" TargetMode="External"/><Relationship Id="rId61" Type="http://schemas.openxmlformats.org/officeDocument/2006/relationships/hyperlink" Target="https://cables.fibrain.com/produkt/vv-color-code,730.html" TargetMode="External"/><Relationship Id="rId82" Type="http://schemas.openxmlformats.org/officeDocument/2006/relationships/hyperlink" Target="https://cables.fibrain.com/produkt/t-telecom-fiber,544.html" TargetMode="External"/><Relationship Id="rId152" Type="http://schemas.openxmlformats.org/officeDocument/2006/relationships/hyperlink" Target="https://fibrain.com/product/vc-d40-kabel-abonencki/" TargetMode="External"/><Relationship Id="rId19" Type="http://schemas.openxmlformats.org/officeDocument/2006/relationships/hyperlink" Target="https://cables.fibrain.com/produkt/t-telecom-tube,546.html" TargetMode="External"/><Relationship Id="rId14" Type="http://schemas.openxmlformats.org/officeDocument/2006/relationships/hyperlink" Target="https://cables.fibrain.com/produkt/pp-color-code,728.html" TargetMode="External"/><Relationship Id="rId30" Type="http://schemas.openxmlformats.org/officeDocument/2006/relationships/hyperlink" Target="https://cables.fibrain.com/produkt/y1d-color-code,746.html" TargetMode="External"/><Relationship Id="rId35" Type="http://schemas.openxmlformats.org/officeDocument/2006/relationships/hyperlink" Target="https://cables.fibrain.com/produkt/vv-color-code,730.html" TargetMode="External"/><Relationship Id="rId56" Type="http://schemas.openxmlformats.org/officeDocument/2006/relationships/hyperlink" Target="https://cables.fibrain.com/produkt/t-telecom-fiber,544.html" TargetMode="External"/><Relationship Id="rId77" Type="http://schemas.openxmlformats.org/officeDocument/2006/relationships/hyperlink" Target="https://fibrain.com/product/smx-simplex-cable/" TargetMode="External"/><Relationship Id="rId100" Type="http://schemas.openxmlformats.org/officeDocument/2006/relationships/hyperlink" Target="https://cables.fibrain.com/uploads/produkty_rows/320/doc_en-6104029507690.pdf?v38" TargetMode="External"/><Relationship Id="rId105" Type="http://schemas.openxmlformats.org/officeDocument/2006/relationships/hyperlink" Target="https://fibrain.com/wp-content/uploads/2022/06/DSH_Colors_CODE_T.pdf" TargetMode="External"/><Relationship Id="rId126" Type="http://schemas.openxmlformats.org/officeDocument/2006/relationships/hyperlink" Target="https://fibrain.com/product/eac-ram-kabel-latwego-dostepu/" TargetMode="External"/><Relationship Id="rId147" Type="http://schemas.openxmlformats.org/officeDocument/2006/relationships/hyperlink" Target="https://fibrain.com/product/mk-lxs7-duct-microcable-2/" TargetMode="External"/><Relationship Id="rId8" Type="http://schemas.openxmlformats.org/officeDocument/2006/relationships/hyperlink" Target="https://cables.fibrain.com/uploads/produkty_rows/324/doc_en-61657ab70ce09.pdf?v38" TargetMode="External"/><Relationship Id="rId51" Type="http://schemas.openxmlformats.org/officeDocument/2006/relationships/hyperlink" Target="https://cables.fibrain.com/uploads/produkty_rows/722/doc_en-61b090c8e00e2.pdf?v38" TargetMode="External"/><Relationship Id="rId72" Type="http://schemas.openxmlformats.org/officeDocument/2006/relationships/hyperlink" Target="https://fibrain.com/wp-content/uploads/2022/06/DSH_Colors_CODE_TT-1.pdf" TargetMode="External"/><Relationship Id="rId93" Type="http://schemas.openxmlformats.org/officeDocument/2006/relationships/hyperlink" Target="https://fibrain.com/product/bdc-c0-lsoh-2000n-duct-cable/" TargetMode="External"/><Relationship Id="rId98" Type="http://schemas.openxmlformats.org/officeDocument/2006/relationships/hyperlink" Target="https://fibrain.com/wp-content/uploads/2022/06/DSH_Colors_CODE_TT-1.pdf" TargetMode="External"/><Relationship Id="rId121" Type="http://schemas.openxmlformats.org/officeDocument/2006/relationships/hyperlink" Target="https://fibrain.com/wp-content/uploads/2022/06/DSH_Colors_CODE_TT-1.pdf" TargetMode="External"/><Relationship Id="rId142" Type="http://schemas.openxmlformats.org/officeDocument/2006/relationships/hyperlink" Target="https://fibrain.com/product/mk-lxs6-duct-microcable/" TargetMode="External"/><Relationship Id="rId3" Type="http://schemas.openxmlformats.org/officeDocument/2006/relationships/hyperlink" Target="https://cables.fibrain.com/uploads/produkty_rows/320/doc_en-60475330698fa.pdf?v38" TargetMode="External"/><Relationship Id="rId25" Type="http://schemas.openxmlformats.org/officeDocument/2006/relationships/hyperlink" Target="https://cables.fibrain.com/uploads/produkty_rows/540/doc_en-616579f0309ff.pdf?v38" TargetMode="External"/><Relationship Id="rId46" Type="http://schemas.openxmlformats.org/officeDocument/2006/relationships/hyperlink" Target="https://cables.fibrain.com/uploads/produkty_rows/529/doc_en-60472c91106bd.pdf?v38" TargetMode="External"/><Relationship Id="rId67" Type="http://schemas.openxmlformats.org/officeDocument/2006/relationships/hyperlink" Target="https://cables.fibrain.com/produkt/pp-color-code,728.html" TargetMode="External"/><Relationship Id="rId116" Type="http://schemas.openxmlformats.org/officeDocument/2006/relationships/hyperlink" Target="https://fibrain.com/product/bdc-c0-2000n-duct-cable/" TargetMode="External"/><Relationship Id="rId137" Type="http://schemas.openxmlformats.org/officeDocument/2006/relationships/hyperlink" Target="https://fibrain.com/wp-content/uploads/2022/06/DSH_Colors_CODE_T.pdf" TargetMode="External"/><Relationship Id="rId158" Type="http://schemas.openxmlformats.org/officeDocument/2006/relationships/printerSettings" Target="../printerSettings/printerSettings3.bin"/><Relationship Id="rId20" Type="http://schemas.openxmlformats.org/officeDocument/2006/relationships/hyperlink" Target="https://cables.fibrain.com/produkt/pp-color-code,728.html" TargetMode="External"/><Relationship Id="rId41" Type="http://schemas.openxmlformats.org/officeDocument/2006/relationships/hyperlink" Target="https://cables.fibrain.com/uploads/produkty_rows/720/doc_en-61cc12e244792.pdf?v38" TargetMode="External"/><Relationship Id="rId62" Type="http://schemas.openxmlformats.org/officeDocument/2006/relationships/hyperlink" Target="https://cables.fibrain.com/uploads/produkty_rows/720/doc_en-6156ef330c10d.pdf?v38" TargetMode="External"/><Relationship Id="rId83" Type="http://schemas.openxmlformats.org/officeDocument/2006/relationships/hyperlink" Target="https://cables.fibrain.com/produkt/t-telecom-tube,546.html" TargetMode="External"/><Relationship Id="rId88" Type="http://schemas.openxmlformats.org/officeDocument/2006/relationships/hyperlink" Target="https://fibrain.com/wp-content/uploads/2022/06/DSH_Colors_CODE_TT-1.pdf" TargetMode="External"/><Relationship Id="rId111" Type="http://schemas.openxmlformats.org/officeDocument/2006/relationships/hyperlink" Target="https://fibrain.com/wp-content/uploads/2022/06/DSH_Colors_CODE_D.pdf" TargetMode="External"/><Relationship Id="rId132" Type="http://schemas.openxmlformats.org/officeDocument/2006/relationships/hyperlink" Target="https://fibrain.com/wp-content/uploads/2022/06/DSH_Colors_CODE_D.pdf" TargetMode="External"/><Relationship Id="rId153" Type="http://schemas.openxmlformats.org/officeDocument/2006/relationships/hyperlink" Target="https://fibrain.com/wp-content/uploads/2022/06/DSH_Colors_CODE_D.pdf" TargetMode="External"/><Relationship Id="rId15" Type="http://schemas.openxmlformats.org/officeDocument/2006/relationships/hyperlink" Target="https://cables.fibrain.com/produkt/d-datacom,547.html" TargetMode="External"/><Relationship Id="rId36" Type="http://schemas.openxmlformats.org/officeDocument/2006/relationships/hyperlink" Target="https://cables.fibrain.com/uploads/produkty_rows/719/doc_en-61768b9424735.pdf?v38" TargetMode="External"/><Relationship Id="rId57" Type="http://schemas.openxmlformats.org/officeDocument/2006/relationships/hyperlink" Target="https://cables.fibrain.com/produkt/t-telecom-tube,546.html" TargetMode="External"/><Relationship Id="rId106" Type="http://schemas.openxmlformats.org/officeDocument/2006/relationships/hyperlink" Target="https://fibrain.com/product/ddc-l027b-multitube-double-jacket-indoor-cable2-7-kn-1-7-mm-tube/" TargetMode="External"/><Relationship Id="rId127" Type="http://schemas.openxmlformats.org/officeDocument/2006/relationships/hyperlink" Target="https://fibrain.com/wp-content/uploads/2022/06/DSH_Colors_CODE_F.pdf" TargetMode="External"/><Relationship Id="rId10" Type="http://schemas.openxmlformats.org/officeDocument/2006/relationships/hyperlink" Target="https://cables.fibrain.com/produkt/d-datacom,547.html" TargetMode="External"/><Relationship Id="rId31" Type="http://schemas.openxmlformats.org/officeDocument/2006/relationships/hyperlink" Target="https://cables.fibrain.com/uploads/produkty_rows/714/doc_en-6124c0b7ec028.pdf?v38" TargetMode="External"/><Relationship Id="rId52" Type="http://schemas.openxmlformats.org/officeDocument/2006/relationships/hyperlink" Target="https://cables.fibrain.com/produkt/pp-color-code,728.html" TargetMode="External"/><Relationship Id="rId73" Type="http://schemas.openxmlformats.org/officeDocument/2006/relationships/hyperlink" Target="https://fibrain.com/wp-content/uploads/2022/06/DSH_Colors_CODE_TT-1.pdf" TargetMode="External"/><Relationship Id="rId78" Type="http://schemas.openxmlformats.org/officeDocument/2006/relationships/hyperlink" Target="https://fibrain.com/wp-content/uploads/2022/06/DSH_Colors_CODE_TT-1.pdf" TargetMode="External"/><Relationship Id="rId94" Type="http://schemas.openxmlformats.org/officeDocument/2006/relationships/hyperlink" Target="https://fibrain.com/wp-content/uploads/2022/06/DSH_Colors_CODE_C3C3.pdf" TargetMode="External"/><Relationship Id="rId99" Type="http://schemas.openxmlformats.org/officeDocument/2006/relationships/hyperlink" Target="https://fibrain.com/wp-content/uploads/2022/06/DSH_Colors_CODE_TT-1.pdf" TargetMode="External"/><Relationship Id="rId101" Type="http://schemas.openxmlformats.org/officeDocument/2006/relationships/hyperlink" Target="https://fibrain.com/wp-content/uploads/2022/06/DSH_Colors_CODE_TT-1.pdf" TargetMode="External"/><Relationship Id="rId122" Type="http://schemas.openxmlformats.org/officeDocument/2006/relationships/hyperlink" Target="https://fibrain.com/wp-content/uploads/2022/06/DSH_Colors_CODE_TT-1.pdf" TargetMode="External"/><Relationship Id="rId143" Type="http://schemas.openxmlformats.org/officeDocument/2006/relationships/hyperlink" Target="https://fibrain.com/product/mk-lxs6-duct-microcable/" TargetMode="External"/><Relationship Id="rId148" Type="http://schemas.openxmlformats.org/officeDocument/2006/relationships/hyperlink" Target="https://fibrain.com/product/mk-lxs7-duct-microcable-2/" TargetMode="External"/><Relationship Id="rId4" Type="http://schemas.openxmlformats.org/officeDocument/2006/relationships/hyperlink" Target="https://cables.fibrain.com/uploads/produkty_rows/312/doc_en-60475526f2011.pdf?v38" TargetMode="External"/><Relationship Id="rId9" Type="http://schemas.openxmlformats.org/officeDocument/2006/relationships/hyperlink" Target="https://cables.fibrain.com/uploads/produkty_rows/320/doc_en-6165795707965.pdf?v38" TargetMode="External"/><Relationship Id="rId26" Type="http://schemas.openxmlformats.org/officeDocument/2006/relationships/hyperlink" Target="https://cables.fibrain.com/produkt/t-telecom-fiber,544.html" TargetMode="External"/><Relationship Id="rId47" Type="http://schemas.openxmlformats.org/officeDocument/2006/relationships/hyperlink" Target="https://cables.fibrain.com/uploads/produkty_rows/721/doc_en-61b08e29299b8.pdf?v38" TargetMode="External"/><Relationship Id="rId68" Type="http://schemas.openxmlformats.org/officeDocument/2006/relationships/hyperlink" Target="https://fibrain.com/wp-content/uploads/2022/06/DSH_Colors_CODE_TT-1.pdf" TargetMode="External"/><Relationship Id="rId89" Type="http://schemas.openxmlformats.org/officeDocument/2006/relationships/hyperlink" Target="https://fibrain.com/wp-content/uploads/2022/06/DSH_Colors_CODE_TT-1.pdf" TargetMode="External"/><Relationship Id="rId112" Type="http://schemas.openxmlformats.org/officeDocument/2006/relationships/hyperlink" Target="https://fibrain.com/wp-content/uploads/2022/06/DSH_Colors_CODE_TT-1.pdf" TargetMode="External"/><Relationship Id="rId133" Type="http://schemas.openxmlformats.org/officeDocument/2006/relationships/hyperlink" Target="https://cables.fibrain.com/produkt/pp-color-code,728.html" TargetMode="External"/><Relationship Id="rId154" Type="http://schemas.openxmlformats.org/officeDocument/2006/relationships/hyperlink" Target="https://fibrain.com/wp-content/uploads/2022/06/DSH_Colors_CODE_D.pdf" TargetMode="External"/><Relationship Id="rId16" Type="http://schemas.openxmlformats.org/officeDocument/2006/relationships/hyperlink" Target="https://cables.fibrain.com/produkt/d-datacom,547.html" TargetMode="External"/><Relationship Id="rId37" Type="http://schemas.openxmlformats.org/officeDocument/2006/relationships/hyperlink" Target="https://cables.fibrain.com/uploads/produkty_rows/719/doc_en-617683cd33246.pdf?v38" TargetMode="External"/><Relationship Id="rId58" Type="http://schemas.openxmlformats.org/officeDocument/2006/relationships/hyperlink" Target="https://fibrain.com/wp-content/uploads/2021/10/DSH_BFR_06-09_EN.pdf" TargetMode="External"/><Relationship Id="rId79" Type="http://schemas.openxmlformats.org/officeDocument/2006/relationships/hyperlink" Target="https://fibrain.com/product/mk-lxs6-duct-microcable/" TargetMode="External"/><Relationship Id="rId102" Type="http://schemas.openxmlformats.org/officeDocument/2006/relationships/hyperlink" Target="https://fibrain.com/wp-content/uploads/2022/06/DSH_Colors_CODE_TT-1.pdf" TargetMode="External"/><Relationship Id="rId123" Type="http://schemas.openxmlformats.org/officeDocument/2006/relationships/hyperlink" Target="https://fibrain.com/wp-content/uploads/2022/06/DSH_Colors_CODE_TT-1.pdf" TargetMode="External"/><Relationship Id="rId144" Type="http://schemas.openxmlformats.org/officeDocument/2006/relationships/hyperlink" Target="https://fibrain.com/wp-content/uploads/2022/06/DSH_Colors_CODE_TT-1.pdf" TargetMode="External"/><Relationship Id="rId90" Type="http://schemas.openxmlformats.org/officeDocument/2006/relationships/hyperlink" Target="https://fibrain.com/wp-content/uploads/2022/06/DSH_Colors_CODE_TT-1.pdf" TargetMode="External"/><Relationship Id="rId27" Type="http://schemas.openxmlformats.org/officeDocument/2006/relationships/hyperlink" Target="https://cables.fibrain.com/produkt/f-ftth,549.html" TargetMode="External"/><Relationship Id="rId48" Type="http://schemas.openxmlformats.org/officeDocument/2006/relationships/hyperlink" Target="https://cables.fibrain.com/uploads/produkty_rows/721/doc_en-61768b080a257.pdf?v38" TargetMode="External"/><Relationship Id="rId69" Type="http://schemas.openxmlformats.org/officeDocument/2006/relationships/hyperlink" Target="https://fibrain.com/wp-content/uploads/2022/06/DSH_Colors_CODE_TT-1.pdf" TargetMode="External"/><Relationship Id="rId113" Type="http://schemas.openxmlformats.org/officeDocument/2006/relationships/hyperlink" Target="https://fibrain.com/wp-content/uploads/2022/06/DSH_Colors_CODE_D.pdf" TargetMode="External"/><Relationship Id="rId134" Type="http://schemas.openxmlformats.org/officeDocument/2006/relationships/hyperlink" Target="https://fibrain.com/wp-content/uploads/2022/06/DSH_Colors_CODE_D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hyperlink" Target="https://connectivity.fibrain.com/produkt/titanium-grade,301.html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https://fibrain.com/wp-content/uploads/2021/10/TEF_EN_rev1.0.pdf" TargetMode="External"/><Relationship Id="rId1" Type="http://schemas.openxmlformats.org/officeDocument/2006/relationships/hyperlink" Target="https://fibrain.com/wp-content/uploads/2021/10/TEF_EN_rev1.0.pdf" TargetMode="External"/><Relationship Id="rId6" Type="http://schemas.openxmlformats.org/officeDocument/2006/relationships/hyperlink" Target="https://connectivity.fibrain.com/produkt/titanium-grade,301.html" TargetMode="External"/><Relationship Id="rId5" Type="http://schemas.openxmlformats.org/officeDocument/2006/relationships/hyperlink" Target="https://connectivity.fibrain.com/produkt/titanium-grade,301.html" TargetMode="External"/><Relationship Id="rId4" Type="http://schemas.openxmlformats.org/officeDocument/2006/relationships/hyperlink" Target="https://connectivity.fibrain.com/produkt/titanium-grade,3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114"/>
  <sheetViews>
    <sheetView showGridLines="0" zoomScale="90" zoomScaleNormal="90" workbookViewId="0">
      <selection activeCell="A65" sqref="A65"/>
    </sheetView>
  </sheetViews>
  <sheetFormatPr defaultColWidth="18.88671875" defaultRowHeight="14.4" x14ac:dyDescent="0.3"/>
  <cols>
    <col min="1" max="1" width="33.88671875" bestFit="1" customWidth="1"/>
    <col min="2" max="2" width="6.109375" customWidth="1"/>
    <col min="3" max="3" width="37.109375" bestFit="1" customWidth="1"/>
    <col min="4" max="4" width="6.5546875" customWidth="1"/>
    <col min="5" max="5" width="46.109375" bestFit="1" customWidth="1"/>
    <col min="6" max="6" width="6.5546875" customWidth="1"/>
    <col min="8" max="8" width="5.5546875" customWidth="1"/>
    <col min="9" max="9" width="20.44140625" customWidth="1"/>
  </cols>
  <sheetData>
    <row r="1" spans="1:9" ht="23.4" x14ac:dyDescent="0.45">
      <c r="A1" s="7" t="s">
        <v>0</v>
      </c>
      <c r="C1" s="7" t="s">
        <v>115</v>
      </c>
    </row>
    <row r="2" spans="1:9" x14ac:dyDescent="0.3">
      <c r="A2" s="1" t="s">
        <v>116</v>
      </c>
      <c r="C2" s="1" t="s">
        <v>5</v>
      </c>
      <c r="E2" s="1" t="s">
        <v>50</v>
      </c>
      <c r="G2" s="1" t="s">
        <v>36</v>
      </c>
      <c r="I2" s="1" t="s">
        <v>117</v>
      </c>
    </row>
    <row r="3" spans="1:9" x14ac:dyDescent="0.3">
      <c r="A3" s="2" t="s">
        <v>12</v>
      </c>
      <c r="C3" s="2" t="s">
        <v>118</v>
      </c>
      <c r="E3" s="2" t="s">
        <v>119</v>
      </c>
      <c r="G3" s="2" t="s">
        <v>120</v>
      </c>
      <c r="I3" s="2" t="s">
        <v>121</v>
      </c>
    </row>
    <row r="4" spans="1:9" x14ac:dyDescent="0.3">
      <c r="A4" s="3" t="s">
        <v>13</v>
      </c>
      <c r="C4" s="3" t="s">
        <v>122</v>
      </c>
      <c r="E4" s="3" t="s">
        <v>123</v>
      </c>
      <c r="G4" s="3" t="s">
        <v>124</v>
      </c>
      <c r="I4" s="3" t="s">
        <v>125</v>
      </c>
    </row>
    <row r="5" spans="1:9" x14ac:dyDescent="0.3">
      <c r="A5" s="2" t="s">
        <v>14</v>
      </c>
      <c r="C5" s="2" t="s">
        <v>126</v>
      </c>
      <c r="E5" s="2" t="s">
        <v>127</v>
      </c>
      <c r="G5" s="2" t="s">
        <v>128</v>
      </c>
      <c r="I5" s="2" t="s">
        <v>129</v>
      </c>
    </row>
    <row r="6" spans="1:9" x14ac:dyDescent="0.3">
      <c r="A6" s="3" t="s">
        <v>15</v>
      </c>
      <c r="C6" s="3" t="s">
        <v>130</v>
      </c>
      <c r="E6" s="3" t="s">
        <v>131</v>
      </c>
      <c r="G6" s="3" t="s">
        <v>132</v>
      </c>
      <c r="I6" s="3" t="s">
        <v>133</v>
      </c>
    </row>
    <row r="7" spans="1:9" x14ac:dyDescent="0.3">
      <c r="A7" s="2" t="s">
        <v>16</v>
      </c>
      <c r="C7" s="2" t="s">
        <v>134</v>
      </c>
      <c r="E7" s="2" t="s">
        <v>135</v>
      </c>
      <c r="G7" s="2" t="s">
        <v>136</v>
      </c>
      <c r="I7" s="2" t="s">
        <v>137</v>
      </c>
    </row>
    <row r="8" spans="1:9" x14ac:dyDescent="0.3">
      <c r="A8" s="3" t="s">
        <v>18</v>
      </c>
      <c r="C8" s="3" t="s">
        <v>138</v>
      </c>
      <c r="E8" s="3" t="s">
        <v>139</v>
      </c>
      <c r="G8" s="3"/>
      <c r="I8" s="3" t="s">
        <v>140</v>
      </c>
    </row>
    <row r="9" spans="1:9" x14ac:dyDescent="0.3">
      <c r="A9" s="2" t="s">
        <v>19</v>
      </c>
      <c r="C9" s="2" t="s">
        <v>141</v>
      </c>
      <c r="E9" s="2" t="s">
        <v>142</v>
      </c>
      <c r="G9" s="2"/>
      <c r="I9" s="2"/>
    </row>
    <row r="10" spans="1:9" x14ac:dyDescent="0.3">
      <c r="A10" s="3" t="s">
        <v>20</v>
      </c>
      <c r="C10" s="3" t="s">
        <v>143</v>
      </c>
      <c r="E10" s="3" t="s">
        <v>144</v>
      </c>
      <c r="G10" s="3"/>
      <c r="I10" s="3"/>
    </row>
    <row r="11" spans="1:9" x14ac:dyDescent="0.3">
      <c r="A11" s="2" t="s">
        <v>21</v>
      </c>
      <c r="C11" s="2" t="s">
        <v>145</v>
      </c>
      <c r="E11" s="2" t="s">
        <v>146</v>
      </c>
      <c r="G11" s="2"/>
      <c r="I11" s="2"/>
    </row>
    <row r="12" spans="1:9" x14ac:dyDescent="0.3">
      <c r="A12" s="3" t="s">
        <v>22</v>
      </c>
      <c r="C12" s="3" t="s">
        <v>147</v>
      </c>
    </row>
    <row r="13" spans="1:9" x14ac:dyDescent="0.3">
      <c r="A13" s="2"/>
      <c r="C13" s="2" t="s">
        <v>148</v>
      </c>
    </row>
    <row r="14" spans="1:9" x14ac:dyDescent="0.3">
      <c r="A14" s="3"/>
      <c r="C14" s="3" t="s">
        <v>149</v>
      </c>
    </row>
    <row r="15" spans="1:9" x14ac:dyDescent="0.3">
      <c r="G15" s="1" t="s">
        <v>150</v>
      </c>
    </row>
    <row r="16" spans="1:9" x14ac:dyDescent="0.3">
      <c r="G16" s="2" t="s">
        <v>151</v>
      </c>
    </row>
    <row r="17" spans="1:7" x14ac:dyDescent="0.3">
      <c r="A17" s="4" t="s">
        <v>152</v>
      </c>
      <c r="C17" s="1" t="s">
        <v>17</v>
      </c>
      <c r="E17" s="1" t="s">
        <v>40</v>
      </c>
      <c r="G17" s="3" t="s">
        <v>153</v>
      </c>
    </row>
    <row r="18" spans="1:7" x14ac:dyDescent="0.3">
      <c r="A18" s="5" t="s">
        <v>1</v>
      </c>
      <c r="C18" s="2" t="s">
        <v>146</v>
      </c>
      <c r="E18" s="2" t="s">
        <v>154</v>
      </c>
      <c r="G18" s="2" t="s">
        <v>155</v>
      </c>
    </row>
    <row r="19" spans="1:7" x14ac:dyDescent="0.3">
      <c r="A19" s="6" t="s">
        <v>2</v>
      </c>
      <c r="C19" s="3" t="s">
        <v>156</v>
      </c>
      <c r="E19" s="3" t="s">
        <v>157</v>
      </c>
      <c r="G19" s="3" t="s">
        <v>158</v>
      </c>
    </row>
    <row r="20" spans="1:7" x14ac:dyDescent="0.3">
      <c r="A20" s="5" t="s">
        <v>3</v>
      </c>
      <c r="C20" s="2" t="s">
        <v>159</v>
      </c>
      <c r="E20" s="2" t="s">
        <v>160</v>
      </c>
      <c r="G20" s="2" t="s">
        <v>161</v>
      </c>
    </row>
    <row r="21" spans="1:7" x14ac:dyDescent="0.3">
      <c r="A21" s="6" t="s">
        <v>4</v>
      </c>
      <c r="C21" s="3" t="s">
        <v>162</v>
      </c>
      <c r="E21" s="3" t="s">
        <v>163</v>
      </c>
      <c r="G21" s="3" t="s">
        <v>164</v>
      </c>
    </row>
    <row r="22" spans="1:7" x14ac:dyDescent="0.3">
      <c r="A22" s="5" t="s">
        <v>5</v>
      </c>
      <c r="C22" s="2" t="s">
        <v>165</v>
      </c>
      <c r="E22" s="2" t="s">
        <v>166</v>
      </c>
      <c r="G22" s="2" t="s">
        <v>167</v>
      </c>
    </row>
    <row r="23" spans="1:7" x14ac:dyDescent="0.3">
      <c r="A23" s="6" t="s">
        <v>6</v>
      </c>
      <c r="C23" s="3" t="s">
        <v>168</v>
      </c>
      <c r="E23" s="3" t="s">
        <v>169</v>
      </c>
      <c r="G23" s="3" t="s">
        <v>170</v>
      </c>
    </row>
    <row r="24" spans="1:7" x14ac:dyDescent="0.3">
      <c r="A24" s="5" t="s">
        <v>7</v>
      </c>
      <c r="C24" s="2" t="s">
        <v>162</v>
      </c>
      <c r="E24" s="2" t="s">
        <v>171</v>
      </c>
      <c r="G24" s="2" t="s">
        <v>172</v>
      </c>
    </row>
    <row r="25" spans="1:7" x14ac:dyDescent="0.3">
      <c r="A25" s="6" t="s">
        <v>9</v>
      </c>
      <c r="C25" s="3"/>
      <c r="E25" s="3"/>
      <c r="G25" s="3" t="s">
        <v>173</v>
      </c>
    </row>
    <row r="26" spans="1:7" x14ac:dyDescent="0.3">
      <c r="A26" s="5" t="s">
        <v>11</v>
      </c>
      <c r="C26" s="2"/>
      <c r="E26" s="2"/>
      <c r="G26" s="2" t="s">
        <v>174</v>
      </c>
    </row>
    <row r="27" spans="1:7" x14ac:dyDescent="0.3">
      <c r="A27" s="6"/>
      <c r="G27" s="3" t="s">
        <v>175</v>
      </c>
    </row>
    <row r="28" spans="1:7" x14ac:dyDescent="0.3">
      <c r="G28" s="2" t="s">
        <v>176</v>
      </c>
    </row>
    <row r="29" spans="1:7" x14ac:dyDescent="0.3">
      <c r="A29" s="1" t="s">
        <v>177</v>
      </c>
    </row>
    <row r="30" spans="1:7" x14ac:dyDescent="0.3">
      <c r="A30" s="2" t="s">
        <v>41</v>
      </c>
      <c r="C30" s="1" t="s">
        <v>61</v>
      </c>
      <c r="E30" s="1" t="s">
        <v>64</v>
      </c>
      <c r="G30" s="1" t="s">
        <v>58</v>
      </c>
    </row>
    <row r="31" spans="1:7" x14ac:dyDescent="0.3">
      <c r="A31" s="3" t="s">
        <v>42</v>
      </c>
      <c r="C31" s="2" t="s">
        <v>178</v>
      </c>
      <c r="E31" s="2" t="s">
        <v>179</v>
      </c>
      <c r="G31" s="2" t="s">
        <v>180</v>
      </c>
    </row>
    <row r="32" spans="1:7" x14ac:dyDescent="0.3">
      <c r="A32" s="2" t="s">
        <v>43</v>
      </c>
      <c r="C32" s="3" t="s">
        <v>181</v>
      </c>
      <c r="E32" s="3" t="s">
        <v>182</v>
      </c>
      <c r="G32" s="3" t="s">
        <v>183</v>
      </c>
    </row>
    <row r="33" spans="1:7" x14ac:dyDescent="0.3">
      <c r="A33" s="3" t="s">
        <v>44</v>
      </c>
      <c r="C33" s="2" t="s">
        <v>184</v>
      </c>
      <c r="E33" s="2" t="s">
        <v>185</v>
      </c>
      <c r="G33" s="2" t="s">
        <v>186</v>
      </c>
    </row>
    <row r="34" spans="1:7" x14ac:dyDescent="0.3">
      <c r="A34" s="2" t="s">
        <v>45</v>
      </c>
      <c r="C34" s="3" t="s">
        <v>187</v>
      </c>
      <c r="E34" s="3" t="s">
        <v>188</v>
      </c>
      <c r="G34" s="3" t="s">
        <v>189</v>
      </c>
    </row>
    <row r="35" spans="1:7" x14ac:dyDescent="0.3">
      <c r="A35" s="3" t="s">
        <v>46</v>
      </c>
      <c r="C35" s="2" t="s">
        <v>190</v>
      </c>
      <c r="E35" s="2" t="s">
        <v>191</v>
      </c>
      <c r="G35" s="2" t="s">
        <v>192</v>
      </c>
    </row>
    <row r="36" spans="1:7" x14ac:dyDescent="0.3">
      <c r="A36" s="2" t="s">
        <v>47</v>
      </c>
      <c r="C36" s="3" t="s">
        <v>193</v>
      </c>
      <c r="E36" s="3" t="s">
        <v>194</v>
      </c>
      <c r="G36" s="3" t="s">
        <v>195</v>
      </c>
    </row>
    <row r="37" spans="1:7" x14ac:dyDescent="0.3">
      <c r="A37" s="3" t="s">
        <v>48</v>
      </c>
      <c r="C37" s="2"/>
      <c r="E37" s="2" t="s">
        <v>196</v>
      </c>
      <c r="G37" s="2"/>
    </row>
    <row r="38" spans="1:7" x14ac:dyDescent="0.3">
      <c r="A38" s="2" t="s">
        <v>49</v>
      </c>
      <c r="E38" s="3" t="s">
        <v>197</v>
      </c>
      <c r="G38" s="3"/>
    </row>
    <row r="39" spans="1:7" x14ac:dyDescent="0.3">
      <c r="A39" s="3" t="s">
        <v>51</v>
      </c>
    </row>
    <row r="40" spans="1:7" x14ac:dyDescent="0.3">
      <c r="A40" s="2" t="s">
        <v>52</v>
      </c>
    </row>
    <row r="41" spans="1:7" x14ac:dyDescent="0.3">
      <c r="A41" s="3" t="s">
        <v>53</v>
      </c>
    </row>
    <row r="42" spans="1:7" x14ac:dyDescent="0.3">
      <c r="A42" s="2"/>
    </row>
    <row r="46" spans="1:7" x14ac:dyDescent="0.3">
      <c r="A46" s="1" t="s">
        <v>198</v>
      </c>
      <c r="C46" s="1" t="s">
        <v>79</v>
      </c>
      <c r="E46" s="1" t="s">
        <v>83</v>
      </c>
    </row>
    <row r="47" spans="1:7" x14ac:dyDescent="0.3">
      <c r="A47" s="2" t="s">
        <v>23</v>
      </c>
      <c r="C47" s="2" t="s">
        <v>199</v>
      </c>
      <c r="E47" s="2" t="s">
        <v>200</v>
      </c>
    </row>
    <row r="48" spans="1:7" x14ac:dyDescent="0.3">
      <c r="A48" s="3" t="s">
        <v>24</v>
      </c>
      <c r="C48" s="3" t="s">
        <v>201</v>
      </c>
      <c r="E48" s="3" t="s">
        <v>202</v>
      </c>
    </row>
    <row r="49" spans="1:5" x14ac:dyDescent="0.3">
      <c r="C49" s="2" t="s">
        <v>203</v>
      </c>
      <c r="E49" s="2" t="s">
        <v>204</v>
      </c>
    </row>
    <row r="50" spans="1:5" x14ac:dyDescent="0.3">
      <c r="C50" s="3" t="s">
        <v>205</v>
      </c>
      <c r="E50" s="3" t="s">
        <v>206</v>
      </c>
    </row>
    <row r="51" spans="1:5" x14ac:dyDescent="0.3">
      <c r="A51" s="1" t="s">
        <v>198</v>
      </c>
      <c r="C51" s="2" t="s">
        <v>51</v>
      </c>
      <c r="E51" s="2" t="s">
        <v>207</v>
      </c>
    </row>
    <row r="52" spans="1:5" x14ac:dyDescent="0.3">
      <c r="A52" s="2" t="s">
        <v>25</v>
      </c>
      <c r="C52" s="3" t="s">
        <v>208</v>
      </c>
      <c r="E52" s="3" t="s">
        <v>209</v>
      </c>
    </row>
    <row r="53" spans="1:5" x14ac:dyDescent="0.3">
      <c r="A53" s="3" t="s">
        <v>26</v>
      </c>
      <c r="C53" s="2" t="s">
        <v>210</v>
      </c>
      <c r="E53" s="2" t="s">
        <v>211</v>
      </c>
    </row>
    <row r="54" spans="1:5" x14ac:dyDescent="0.3">
      <c r="A54" s="2" t="s">
        <v>27</v>
      </c>
      <c r="C54" s="3" t="s">
        <v>212</v>
      </c>
    </row>
    <row r="55" spans="1:5" x14ac:dyDescent="0.3">
      <c r="A55" s="3" t="s">
        <v>28</v>
      </c>
      <c r="C55" s="2"/>
    </row>
    <row r="56" spans="1:5" x14ac:dyDescent="0.3">
      <c r="A56" s="2" t="s">
        <v>29</v>
      </c>
      <c r="C56" s="3"/>
    </row>
    <row r="57" spans="1:5" x14ac:dyDescent="0.3">
      <c r="A57" s="3" t="s">
        <v>30</v>
      </c>
    </row>
    <row r="58" spans="1:5" x14ac:dyDescent="0.3">
      <c r="A58" s="2" t="s">
        <v>31</v>
      </c>
      <c r="C58" s="1" t="s">
        <v>92</v>
      </c>
      <c r="E58" s="1" t="s">
        <v>213</v>
      </c>
    </row>
    <row r="59" spans="1:5" x14ac:dyDescent="0.3">
      <c r="A59" s="3" t="s">
        <v>32</v>
      </c>
      <c r="C59" s="8" t="s">
        <v>214</v>
      </c>
      <c r="E59" s="8" t="s">
        <v>215</v>
      </c>
    </row>
    <row r="60" spans="1:5" x14ac:dyDescent="0.3">
      <c r="A60" s="2" t="s">
        <v>33</v>
      </c>
      <c r="C60" s="9" t="s">
        <v>216</v>
      </c>
      <c r="E60" s="9" t="s">
        <v>217</v>
      </c>
    </row>
    <row r="61" spans="1:5" x14ac:dyDescent="0.3">
      <c r="A61" s="3" t="s">
        <v>34</v>
      </c>
      <c r="C61" s="8" t="s">
        <v>218</v>
      </c>
      <c r="E61" s="8" t="s">
        <v>219</v>
      </c>
    </row>
    <row r="62" spans="1:5" x14ac:dyDescent="0.3">
      <c r="A62" s="2" t="s">
        <v>35</v>
      </c>
      <c r="C62" s="9">
        <v>540</v>
      </c>
      <c r="E62" s="9" t="s">
        <v>220</v>
      </c>
    </row>
    <row r="63" spans="1:5" x14ac:dyDescent="0.3">
      <c r="A63" s="3" t="s">
        <v>37</v>
      </c>
      <c r="C63" s="8">
        <v>625</v>
      </c>
      <c r="E63" s="8" t="s">
        <v>221</v>
      </c>
    </row>
    <row r="64" spans="1:5" x14ac:dyDescent="0.3">
      <c r="A64" s="2" t="s">
        <v>38</v>
      </c>
      <c r="C64" s="9">
        <v>715</v>
      </c>
      <c r="E64" s="9" t="s">
        <v>222</v>
      </c>
    </row>
    <row r="65" spans="1:5" x14ac:dyDescent="0.3">
      <c r="A65" s="3"/>
      <c r="C65" s="8">
        <v>750</v>
      </c>
      <c r="E65" s="8"/>
    </row>
    <row r="66" spans="1:5" x14ac:dyDescent="0.3">
      <c r="C66" s="9"/>
      <c r="E66" s="9"/>
    </row>
    <row r="71" spans="1:5" x14ac:dyDescent="0.3">
      <c r="A71" t="s">
        <v>223</v>
      </c>
      <c r="C71" t="s">
        <v>224</v>
      </c>
      <c r="E71" s="1" t="s">
        <v>39</v>
      </c>
    </row>
    <row r="72" spans="1:5" x14ac:dyDescent="0.3">
      <c r="A72" t="s">
        <v>54</v>
      </c>
      <c r="C72" t="s">
        <v>225</v>
      </c>
      <c r="E72" s="8" t="s">
        <v>226</v>
      </c>
    </row>
    <row r="73" spans="1:5" x14ac:dyDescent="0.3">
      <c r="A73" t="s">
        <v>55</v>
      </c>
      <c r="C73" t="s">
        <v>227</v>
      </c>
      <c r="E73" s="9" t="s">
        <v>228</v>
      </c>
    </row>
    <row r="74" spans="1:5" x14ac:dyDescent="0.3">
      <c r="A74" t="s">
        <v>56</v>
      </c>
      <c r="C74" t="s">
        <v>229</v>
      </c>
      <c r="E74" s="8" t="s">
        <v>230</v>
      </c>
    </row>
    <row r="75" spans="1:5" x14ac:dyDescent="0.3">
      <c r="A75" t="s">
        <v>57</v>
      </c>
      <c r="E75" s="9" t="s">
        <v>231</v>
      </c>
    </row>
    <row r="76" spans="1:5" x14ac:dyDescent="0.3">
      <c r="A76" t="s">
        <v>59</v>
      </c>
      <c r="E76" s="8" t="s">
        <v>232</v>
      </c>
    </row>
    <row r="77" spans="1:5" x14ac:dyDescent="0.3">
      <c r="A77" t="s">
        <v>60</v>
      </c>
      <c r="E77" s="9" t="s">
        <v>233</v>
      </c>
    </row>
    <row r="78" spans="1:5" x14ac:dyDescent="0.3">
      <c r="A78" t="s">
        <v>62</v>
      </c>
      <c r="E78" s="8" t="s">
        <v>234</v>
      </c>
    </row>
    <row r="79" spans="1:5" x14ac:dyDescent="0.3">
      <c r="A79" t="s">
        <v>63</v>
      </c>
      <c r="E79" s="9" t="s">
        <v>235</v>
      </c>
    </row>
    <row r="80" spans="1:5" x14ac:dyDescent="0.3">
      <c r="A80" t="s">
        <v>65</v>
      </c>
      <c r="E80" s="8"/>
    </row>
    <row r="81" spans="1:5" x14ac:dyDescent="0.3">
      <c r="A81" t="s">
        <v>66</v>
      </c>
      <c r="E81" s="9"/>
    </row>
    <row r="82" spans="1:5" x14ac:dyDescent="0.3">
      <c r="A82" t="s">
        <v>67</v>
      </c>
    </row>
    <row r="85" spans="1:5" x14ac:dyDescent="0.3">
      <c r="A85" s="1" t="s">
        <v>236</v>
      </c>
      <c r="C85" s="1" t="s">
        <v>237</v>
      </c>
    </row>
    <row r="86" spans="1:5" x14ac:dyDescent="0.3">
      <c r="A86" s="3" t="s">
        <v>68</v>
      </c>
      <c r="C86" s="3" t="s">
        <v>88</v>
      </c>
    </row>
    <row r="87" spans="1:5" x14ac:dyDescent="0.3">
      <c r="A87" s="2" t="s">
        <v>69</v>
      </c>
      <c r="C87" s="2" t="s">
        <v>89</v>
      </c>
    </row>
    <row r="88" spans="1:5" x14ac:dyDescent="0.3">
      <c r="A88" s="3" t="s">
        <v>70</v>
      </c>
      <c r="C88" s="3" t="s">
        <v>90</v>
      </c>
    </row>
    <row r="89" spans="1:5" x14ac:dyDescent="0.3">
      <c r="A89" s="2" t="s">
        <v>71</v>
      </c>
      <c r="C89" s="2" t="s">
        <v>91</v>
      </c>
    </row>
    <row r="90" spans="1:5" x14ac:dyDescent="0.3">
      <c r="A90" s="3" t="s">
        <v>27</v>
      </c>
      <c r="C90" s="3" t="s">
        <v>93</v>
      </c>
    </row>
    <row r="91" spans="1:5" x14ac:dyDescent="0.3">
      <c r="A91" s="2" t="s">
        <v>72</v>
      </c>
      <c r="C91" s="2" t="s">
        <v>94</v>
      </c>
    </row>
    <row r="92" spans="1:5" x14ac:dyDescent="0.3">
      <c r="A92" s="3" t="s">
        <v>73</v>
      </c>
      <c r="C92" s="3" t="s">
        <v>95</v>
      </c>
    </row>
    <row r="93" spans="1:5" x14ac:dyDescent="0.3">
      <c r="A93" s="2" t="s">
        <v>74</v>
      </c>
      <c r="C93" s="2" t="s">
        <v>96</v>
      </c>
    </row>
    <row r="94" spans="1:5" x14ac:dyDescent="0.3">
      <c r="A94" s="3" t="s">
        <v>75</v>
      </c>
      <c r="C94" s="3" t="s">
        <v>97</v>
      </c>
    </row>
    <row r="95" spans="1:5" x14ac:dyDescent="0.3">
      <c r="A95" s="2" t="s">
        <v>76</v>
      </c>
      <c r="C95" s="2" t="s">
        <v>98</v>
      </c>
    </row>
    <row r="96" spans="1:5" x14ac:dyDescent="0.3">
      <c r="A96" s="3" t="s">
        <v>77</v>
      </c>
      <c r="C96" s="3" t="s">
        <v>99</v>
      </c>
    </row>
    <row r="97" spans="1:3" x14ac:dyDescent="0.3">
      <c r="A97" s="2" t="s">
        <v>78</v>
      </c>
      <c r="C97" s="2" t="s">
        <v>100</v>
      </c>
    </row>
    <row r="98" spans="1:3" x14ac:dyDescent="0.3">
      <c r="A98" s="3" t="s">
        <v>80</v>
      </c>
      <c r="C98" s="3" t="s">
        <v>101</v>
      </c>
    </row>
    <row r="99" spans="1:3" x14ac:dyDescent="0.3">
      <c r="A99" s="2" t="s">
        <v>81</v>
      </c>
      <c r="C99" s="2" t="s">
        <v>102</v>
      </c>
    </row>
    <row r="100" spans="1:3" x14ac:dyDescent="0.3">
      <c r="A100" s="3" t="s">
        <v>82</v>
      </c>
      <c r="C100" s="3" t="s">
        <v>103</v>
      </c>
    </row>
    <row r="101" spans="1:3" x14ac:dyDescent="0.3">
      <c r="A101" s="2" t="s">
        <v>84</v>
      </c>
      <c r="C101" s="2" t="s">
        <v>104</v>
      </c>
    </row>
    <row r="102" spans="1:3" x14ac:dyDescent="0.3">
      <c r="A102" s="3" t="s">
        <v>85</v>
      </c>
      <c r="C102" s="3" t="s">
        <v>105</v>
      </c>
    </row>
    <row r="103" spans="1:3" x14ac:dyDescent="0.3">
      <c r="A103" s="2" t="s">
        <v>86</v>
      </c>
      <c r="C103" s="2" t="s">
        <v>106</v>
      </c>
    </row>
    <row r="104" spans="1:3" x14ac:dyDescent="0.3">
      <c r="A104" s="3" t="s">
        <v>87</v>
      </c>
      <c r="C104" s="3" t="s">
        <v>107</v>
      </c>
    </row>
    <row r="105" spans="1:3" x14ac:dyDescent="0.3">
      <c r="C105" s="2" t="s">
        <v>108</v>
      </c>
    </row>
    <row r="106" spans="1:3" x14ac:dyDescent="0.3">
      <c r="C106" s="3" t="s">
        <v>109</v>
      </c>
    </row>
    <row r="107" spans="1:3" x14ac:dyDescent="0.3">
      <c r="C107" s="2" t="s">
        <v>110</v>
      </c>
    </row>
    <row r="108" spans="1:3" x14ac:dyDescent="0.3">
      <c r="C108" s="3" t="s">
        <v>111</v>
      </c>
    </row>
    <row r="109" spans="1:3" x14ac:dyDescent="0.3">
      <c r="C109" s="2" t="s">
        <v>112</v>
      </c>
    </row>
    <row r="110" spans="1:3" x14ac:dyDescent="0.3">
      <c r="C110" s="3" t="s">
        <v>113</v>
      </c>
    </row>
    <row r="111" spans="1:3" x14ac:dyDescent="0.3">
      <c r="C111" s="2" t="s">
        <v>114</v>
      </c>
    </row>
    <row r="112" spans="1:3" x14ac:dyDescent="0.3">
      <c r="C112" s="3"/>
    </row>
    <row r="113" spans="3:3" x14ac:dyDescent="0.3">
      <c r="C113" s="2"/>
    </row>
    <row r="114" spans="3:3" x14ac:dyDescent="0.3">
      <c r="C114" s="3"/>
    </row>
  </sheetData>
  <phoneticPr fontId="7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26"/>
  <sheetViews>
    <sheetView tabSelected="1" workbookViewId="0">
      <selection activeCell="C5" sqref="C5:H5"/>
    </sheetView>
  </sheetViews>
  <sheetFormatPr defaultColWidth="9.109375" defaultRowHeight="14.4" x14ac:dyDescent="0.3"/>
  <cols>
    <col min="1" max="1" width="5.6640625" style="46" customWidth="1"/>
    <col min="2" max="7" width="9.109375" style="46"/>
    <col min="8" max="8" width="9.109375" style="46" customWidth="1"/>
    <col min="9" max="9" width="9.109375" style="46"/>
    <col min="10" max="10" width="5.6640625" style="46" customWidth="1"/>
    <col min="11" max="16384" width="9.109375" style="46"/>
  </cols>
  <sheetData>
    <row r="1" spans="1:10" x14ac:dyDescent="0.3">
      <c r="A1" s="44"/>
      <c r="B1" s="45"/>
      <c r="C1" s="45"/>
      <c r="D1" s="45"/>
      <c r="E1" s="45"/>
      <c r="F1" s="45"/>
      <c r="G1" s="45"/>
      <c r="H1" s="45"/>
      <c r="I1" s="45"/>
      <c r="J1" s="44"/>
    </row>
    <row r="2" spans="1:10" ht="30" customHeight="1" x14ac:dyDescent="0.3">
      <c r="A2" s="44"/>
      <c r="B2" s="181"/>
      <c r="C2" s="182"/>
      <c r="D2" s="182"/>
      <c r="E2" s="182"/>
      <c r="F2" s="182"/>
      <c r="G2" s="182"/>
      <c r="H2" s="182"/>
      <c r="I2" s="183"/>
      <c r="J2" s="44"/>
    </row>
    <row r="3" spans="1:10" ht="30" customHeight="1" x14ac:dyDescent="0.3">
      <c r="A3" s="44"/>
      <c r="B3" s="184"/>
      <c r="C3" s="185"/>
      <c r="D3" s="185"/>
      <c r="E3" s="185"/>
      <c r="F3" s="185"/>
      <c r="G3" s="185"/>
      <c r="H3" s="185"/>
      <c r="I3" s="186"/>
      <c r="J3" s="44"/>
    </row>
    <row r="4" spans="1:10" ht="30" customHeight="1" x14ac:dyDescent="0.3">
      <c r="A4" s="44"/>
      <c r="B4" s="184"/>
      <c r="C4" s="185"/>
      <c r="D4" s="185"/>
      <c r="E4" s="185"/>
      <c r="F4" s="185"/>
      <c r="G4" s="185"/>
      <c r="H4" s="185"/>
      <c r="I4" s="186"/>
      <c r="J4" s="44"/>
    </row>
    <row r="5" spans="1:10" s="50" customFormat="1" ht="24.9" customHeight="1" x14ac:dyDescent="0.3">
      <c r="A5" s="47"/>
      <c r="B5" s="48"/>
      <c r="C5" s="187" t="s">
        <v>970</v>
      </c>
      <c r="D5" s="187"/>
      <c r="E5" s="187"/>
      <c r="F5" s="187"/>
      <c r="G5" s="187"/>
      <c r="H5" s="187"/>
      <c r="I5" s="49"/>
      <c r="J5" s="47"/>
    </row>
    <row r="6" spans="1:10" ht="21.9" customHeight="1" x14ac:dyDescent="0.3">
      <c r="A6" s="44"/>
      <c r="B6" s="51"/>
      <c r="C6" s="52"/>
      <c r="D6" s="52"/>
      <c r="E6" s="52"/>
      <c r="F6" s="52"/>
      <c r="G6" s="52"/>
      <c r="H6" s="52"/>
      <c r="I6" s="53"/>
      <c r="J6" s="44"/>
    </row>
    <row r="7" spans="1:10" ht="21.9" customHeight="1" x14ac:dyDescent="0.3">
      <c r="A7" s="44"/>
      <c r="B7" s="54">
        <v>1</v>
      </c>
      <c r="C7" s="165" t="s">
        <v>611</v>
      </c>
      <c r="D7" s="165"/>
      <c r="E7" s="165"/>
      <c r="F7" s="165"/>
      <c r="G7" s="165"/>
      <c r="H7" s="165"/>
      <c r="I7" s="55"/>
      <c r="J7" s="44"/>
    </row>
    <row r="8" spans="1:10" ht="21.9" customHeight="1" x14ac:dyDescent="0.3">
      <c r="A8" s="44"/>
      <c r="B8" s="56">
        <v>2</v>
      </c>
      <c r="C8" s="165" t="s">
        <v>612</v>
      </c>
      <c r="D8" s="165"/>
      <c r="E8" s="165"/>
      <c r="F8" s="165"/>
      <c r="G8" s="165"/>
      <c r="H8" s="165"/>
      <c r="I8" s="57"/>
      <c r="J8" s="44"/>
    </row>
    <row r="9" spans="1:10" ht="21.9" customHeight="1" x14ac:dyDescent="0.3">
      <c r="A9" s="44"/>
      <c r="B9" s="56">
        <v>3</v>
      </c>
      <c r="C9" s="165" t="s">
        <v>613</v>
      </c>
      <c r="D9" s="165"/>
      <c r="E9" s="165"/>
      <c r="F9" s="165"/>
      <c r="G9" s="165"/>
      <c r="H9" s="165"/>
      <c r="I9" s="57"/>
      <c r="J9" s="44"/>
    </row>
    <row r="10" spans="1:10" ht="21.9" customHeight="1" x14ac:dyDescent="0.3">
      <c r="A10" s="44"/>
      <c r="B10" s="56">
        <v>4</v>
      </c>
      <c r="C10" s="165" t="s">
        <v>614</v>
      </c>
      <c r="D10" s="165"/>
      <c r="E10" s="165"/>
      <c r="F10" s="165"/>
      <c r="G10" s="165"/>
      <c r="H10" s="165"/>
      <c r="I10" s="58"/>
      <c r="J10" s="44"/>
    </row>
    <row r="11" spans="1:10" ht="21.9" customHeight="1" x14ac:dyDescent="0.3">
      <c r="A11" s="59"/>
      <c r="B11" s="69">
        <v>5</v>
      </c>
      <c r="C11" s="165" t="s">
        <v>770</v>
      </c>
      <c r="D11" s="165"/>
      <c r="E11" s="165"/>
      <c r="F11" s="165"/>
      <c r="G11" s="165"/>
      <c r="H11" s="165"/>
      <c r="I11" s="60"/>
      <c r="J11" s="59"/>
    </row>
    <row r="12" spans="1:10" ht="21.9" customHeight="1" x14ac:dyDescent="0.3">
      <c r="A12" s="44"/>
      <c r="B12" s="56">
        <v>6</v>
      </c>
      <c r="C12" s="178" t="s">
        <v>619</v>
      </c>
      <c r="D12" s="179"/>
      <c r="E12" s="179"/>
      <c r="F12" s="179"/>
      <c r="G12" s="179"/>
      <c r="H12" s="180"/>
      <c r="I12" s="57"/>
      <c r="J12" s="44"/>
    </row>
    <row r="13" spans="1:10" ht="21.9" customHeight="1" x14ac:dyDescent="0.3">
      <c r="A13" s="44"/>
      <c r="B13" s="62"/>
      <c r="C13" s="61"/>
      <c r="D13" s="61"/>
      <c r="E13" s="61"/>
      <c r="F13" s="61"/>
      <c r="G13" s="61"/>
      <c r="H13" s="61"/>
      <c r="I13" s="57"/>
      <c r="J13" s="44"/>
    </row>
    <row r="14" spans="1:10" ht="15" customHeight="1" x14ac:dyDescent="0.3">
      <c r="A14" s="44"/>
      <c r="B14" s="62"/>
      <c r="C14" s="34"/>
      <c r="D14" s="63"/>
      <c r="E14" s="63"/>
      <c r="F14" s="63"/>
      <c r="G14" s="63"/>
      <c r="H14" s="63"/>
      <c r="I14" s="60"/>
      <c r="J14" s="44"/>
    </row>
    <row r="15" spans="1:10" ht="30" customHeight="1" x14ac:dyDescent="0.3">
      <c r="A15" s="44"/>
      <c r="B15" s="62"/>
      <c r="C15" s="170" t="s">
        <v>971</v>
      </c>
      <c r="D15" s="170"/>
      <c r="E15" s="170"/>
      <c r="F15" s="170"/>
      <c r="G15" s="170"/>
      <c r="H15" s="170"/>
      <c r="I15" s="35"/>
      <c r="J15" s="44"/>
    </row>
    <row r="16" spans="1:10" ht="30" customHeight="1" x14ac:dyDescent="0.3">
      <c r="A16" s="44"/>
      <c r="B16" s="62"/>
      <c r="C16" s="170"/>
      <c r="D16" s="170"/>
      <c r="E16" s="170"/>
      <c r="F16" s="170"/>
      <c r="G16" s="170"/>
      <c r="H16" s="170"/>
      <c r="I16" s="35"/>
      <c r="J16" s="44"/>
    </row>
    <row r="17" spans="1:10" x14ac:dyDescent="0.3">
      <c r="A17" s="44"/>
      <c r="B17" s="62"/>
      <c r="C17" s="36"/>
      <c r="D17" s="50"/>
      <c r="E17" s="50"/>
      <c r="F17" s="50"/>
      <c r="G17" s="50"/>
      <c r="H17" s="50"/>
      <c r="I17" s="64"/>
      <c r="J17" s="44"/>
    </row>
    <row r="18" spans="1:10" x14ac:dyDescent="0.3">
      <c r="A18" s="44"/>
      <c r="B18" s="37"/>
      <c r="C18" s="38"/>
      <c r="D18" s="38"/>
      <c r="E18" s="38"/>
      <c r="F18" s="38"/>
      <c r="G18" s="38"/>
      <c r="H18" s="38"/>
      <c r="I18" s="39"/>
      <c r="J18" s="44"/>
    </row>
    <row r="19" spans="1:10" x14ac:dyDescent="0.3">
      <c r="A19" s="44"/>
      <c r="B19" s="40"/>
      <c r="C19" s="41"/>
      <c r="D19" s="42"/>
      <c r="E19" s="38"/>
      <c r="F19" s="38"/>
      <c r="G19" s="38"/>
      <c r="H19" s="38"/>
      <c r="I19" s="39"/>
      <c r="J19" s="44"/>
    </row>
    <row r="20" spans="1:10" ht="24.9" customHeight="1" x14ac:dyDescent="0.3">
      <c r="A20" s="44"/>
      <c r="B20" s="171" t="s">
        <v>615</v>
      </c>
      <c r="C20" s="172"/>
      <c r="D20" s="172"/>
      <c r="E20" s="172"/>
      <c r="F20" s="172"/>
      <c r="G20" s="172"/>
      <c r="H20" s="172"/>
      <c r="I20" s="173"/>
      <c r="J20" s="44"/>
    </row>
    <row r="21" spans="1:10" ht="24.9" customHeight="1" x14ac:dyDescent="0.3">
      <c r="A21" s="44"/>
      <c r="B21" s="174" t="s">
        <v>616</v>
      </c>
      <c r="C21" s="172"/>
      <c r="D21" s="172"/>
      <c r="E21" s="172"/>
      <c r="F21" s="172"/>
      <c r="G21" s="172"/>
      <c r="H21" s="172"/>
      <c r="I21" s="173"/>
      <c r="J21" s="44"/>
    </row>
    <row r="22" spans="1:10" ht="24.9" customHeight="1" x14ac:dyDescent="0.3">
      <c r="A22" s="44"/>
      <c r="B22" s="175" t="s">
        <v>617</v>
      </c>
      <c r="C22" s="176"/>
      <c r="D22" s="176"/>
      <c r="E22" s="176"/>
      <c r="F22" s="176"/>
      <c r="G22" s="176"/>
      <c r="H22" s="176"/>
      <c r="I22" s="177"/>
      <c r="J22" s="44"/>
    </row>
    <row r="23" spans="1:10" x14ac:dyDescent="0.3">
      <c r="A23" s="44"/>
      <c r="B23" s="43"/>
      <c r="C23" s="65"/>
      <c r="D23" s="65"/>
      <c r="E23" s="65"/>
      <c r="F23" s="65"/>
      <c r="G23" s="65"/>
      <c r="H23" s="65"/>
      <c r="I23" s="66"/>
      <c r="J23" s="44"/>
    </row>
    <row r="24" spans="1:10" x14ac:dyDescent="0.3">
      <c r="A24" s="44"/>
      <c r="B24" s="43"/>
      <c r="C24" s="65"/>
      <c r="D24" s="65"/>
      <c r="E24" s="65"/>
      <c r="F24" s="65"/>
      <c r="G24" s="65"/>
      <c r="H24" s="65"/>
      <c r="I24" s="66"/>
      <c r="J24" s="44"/>
    </row>
    <row r="25" spans="1:10" x14ac:dyDescent="0.3">
      <c r="A25" s="44"/>
      <c r="B25" s="166"/>
      <c r="C25" s="167"/>
      <c r="D25" s="167"/>
      <c r="E25" s="67"/>
      <c r="F25" s="67"/>
      <c r="G25" s="68" t="s">
        <v>618</v>
      </c>
      <c r="H25" s="168">
        <v>45316</v>
      </c>
      <c r="I25" s="169"/>
      <c r="J25" s="44"/>
    </row>
    <row r="26" spans="1:10" x14ac:dyDescent="0.3">
      <c r="A26" s="44"/>
      <c r="B26" s="45"/>
      <c r="C26" s="45"/>
      <c r="D26" s="45"/>
      <c r="E26" s="45"/>
      <c r="F26" s="45"/>
      <c r="G26" s="45"/>
      <c r="H26" s="45"/>
      <c r="I26" s="45"/>
      <c r="J26" s="44"/>
    </row>
  </sheetData>
  <mergeCells count="14">
    <mergeCell ref="C10:H10"/>
    <mergeCell ref="B2:I4"/>
    <mergeCell ref="C5:H5"/>
    <mergeCell ref="C7:H7"/>
    <mergeCell ref="C8:H8"/>
    <mergeCell ref="C9:H9"/>
    <mergeCell ref="C11:H11"/>
    <mergeCell ref="B25:D25"/>
    <mergeCell ref="H25:I25"/>
    <mergeCell ref="C15:H16"/>
    <mergeCell ref="B20:I20"/>
    <mergeCell ref="B21:I21"/>
    <mergeCell ref="B22:I22"/>
    <mergeCell ref="C12:H12"/>
  </mergeCells>
  <hyperlinks>
    <hyperlink ref="C7:E7" location="'Fiber Optic Cables'!A1" display="Fiber Optic Cables" xr:uid="{00000000-0004-0000-0100-000000000000}"/>
    <hyperlink ref="C8:E8" location="'Active Devices'!A1" display="Active Devices" xr:uid="{00000000-0004-0000-0100-000001000000}"/>
    <hyperlink ref="C9:E9" location="PON!A1" display="Passive Optical Network" xr:uid="{00000000-0004-0000-0100-000002000000}"/>
    <hyperlink ref="C10:E10" location="'Fibrain DATA'!A1" display="Fibrain DATA" xr:uid="{00000000-0004-0000-0100-000003000000}"/>
    <hyperlink ref="C12:H12" location="'Connectivity Fiber'!A1" display="Connectivity Fiber" xr:uid="{00000000-0004-0000-0100-000004000000}"/>
    <hyperlink ref="C12:E12" location="'Fibrain DATA'!A1" display="Fibrain DATA" xr:uid="{00000000-0004-0000-0100-000005000000}"/>
    <hyperlink ref="C11:H11" location="'Distribution Fiber'!A1" display="Distribution Fiber" xr:uid="{00000000-0004-0000-0100-000006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9" tint="0.59999389629810485"/>
  </sheetPr>
  <dimension ref="A1:P197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ColWidth="8.88671875" defaultRowHeight="14.4" x14ac:dyDescent="0.3"/>
  <cols>
    <col min="1" max="1" width="13.77734375" style="18" customWidth="1"/>
    <col min="2" max="2" width="8.6640625" style="18" customWidth="1"/>
    <col min="3" max="3" width="38.6640625" style="153" customWidth="1"/>
    <col min="4" max="4" width="45.6640625" style="154" customWidth="1"/>
    <col min="5" max="5" width="35.6640625" style="15" customWidth="1"/>
    <col min="6" max="6" width="16" style="127" customWidth="1"/>
    <col min="7" max="7" width="10.88671875" style="155" customWidth="1"/>
    <col min="8" max="8" width="15.6640625" style="33" customWidth="1"/>
    <col min="9" max="9" width="15.6640625" style="156" customWidth="1"/>
    <col min="10" max="11" width="25.6640625" style="13" customWidth="1"/>
    <col min="12" max="12" width="12.6640625" style="155" customWidth="1"/>
    <col min="13" max="15" width="12.6640625" style="154" customWidth="1"/>
    <col min="16" max="16" width="10.6640625" style="127" customWidth="1"/>
    <col min="17" max="16384" width="8.88671875" style="154"/>
  </cols>
  <sheetData>
    <row r="1" spans="1:16" s="127" customFormat="1" ht="43.8" thickBot="1" x14ac:dyDescent="0.35">
      <c r="A1" s="159" t="s">
        <v>307</v>
      </c>
      <c r="B1" s="160" t="s">
        <v>323</v>
      </c>
      <c r="C1" s="161" t="s">
        <v>296</v>
      </c>
      <c r="D1" s="161" t="s">
        <v>238</v>
      </c>
      <c r="E1" s="161" t="s">
        <v>295</v>
      </c>
      <c r="F1" s="161" t="s">
        <v>8</v>
      </c>
      <c r="G1" s="161" t="s">
        <v>10</v>
      </c>
      <c r="H1" s="162" t="s">
        <v>924</v>
      </c>
      <c r="I1" s="163" t="s">
        <v>302</v>
      </c>
      <c r="J1" s="161" t="s">
        <v>303</v>
      </c>
      <c r="K1" s="161" t="s">
        <v>304</v>
      </c>
      <c r="L1" s="161" t="s">
        <v>531</v>
      </c>
      <c r="M1" s="161" t="s">
        <v>546</v>
      </c>
      <c r="N1" s="161" t="s">
        <v>547</v>
      </c>
      <c r="O1" s="161" t="s">
        <v>548</v>
      </c>
      <c r="P1" s="164" t="s">
        <v>297</v>
      </c>
    </row>
    <row r="2" spans="1:16" s="129" customFormat="1" ht="49.95" customHeight="1" x14ac:dyDescent="0.3">
      <c r="A2" s="98"/>
      <c r="B2" s="99"/>
      <c r="C2" s="110"/>
      <c r="D2" s="103" t="s">
        <v>1010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28"/>
    </row>
    <row r="3" spans="1:16" s="134" customFormat="1" ht="43.2" x14ac:dyDescent="0.3">
      <c r="A3" s="95" t="s">
        <v>315</v>
      </c>
      <c r="B3" s="75" t="s">
        <v>326</v>
      </c>
      <c r="C3" s="130" t="s">
        <v>436</v>
      </c>
      <c r="D3" s="131" t="s">
        <v>240</v>
      </c>
      <c r="E3" s="77" t="s">
        <v>926</v>
      </c>
      <c r="F3" s="132">
        <v>3.8969999999999998</v>
      </c>
      <c r="G3" s="74" t="s">
        <v>925</v>
      </c>
      <c r="H3" s="100">
        <v>890.13234042553199</v>
      </c>
      <c r="I3" s="32">
        <f t="shared" ref="I3:I9" si="0">F3*H3</f>
        <v>3468.8457306382979</v>
      </c>
      <c r="J3" s="271" t="s">
        <v>438</v>
      </c>
      <c r="K3" s="272"/>
      <c r="L3" s="74" t="s">
        <v>277</v>
      </c>
      <c r="M3" s="74">
        <v>516</v>
      </c>
      <c r="N3" s="74">
        <v>1400</v>
      </c>
      <c r="O3" s="74">
        <v>600</v>
      </c>
      <c r="P3" s="133" t="s">
        <v>280</v>
      </c>
    </row>
    <row r="4" spans="1:16" s="134" customFormat="1" ht="43.2" x14ac:dyDescent="0.3">
      <c r="A4" s="121" t="s">
        <v>311</v>
      </c>
      <c r="B4" s="122" t="s">
        <v>324</v>
      </c>
      <c r="C4" s="135" t="s">
        <v>435</v>
      </c>
      <c r="D4" s="136" t="s">
        <v>1009</v>
      </c>
      <c r="E4" s="123" t="s">
        <v>927</v>
      </c>
      <c r="F4" s="132">
        <v>1.25</v>
      </c>
      <c r="G4" s="74" t="s">
        <v>925</v>
      </c>
      <c r="H4" s="100">
        <v>451.81580851063825</v>
      </c>
      <c r="I4" s="32">
        <f t="shared" si="0"/>
        <v>564.76976063829784</v>
      </c>
      <c r="J4" s="257" t="s">
        <v>441</v>
      </c>
      <c r="K4" s="258"/>
      <c r="L4" s="74" t="s">
        <v>277</v>
      </c>
      <c r="M4" s="74">
        <v>852</v>
      </c>
      <c r="N4" s="74">
        <v>1500</v>
      </c>
      <c r="O4" s="74">
        <v>500</v>
      </c>
      <c r="P4" s="133" t="s">
        <v>278</v>
      </c>
    </row>
    <row r="5" spans="1:16" s="134" customFormat="1" ht="28.8" x14ac:dyDescent="0.3">
      <c r="A5" s="95" t="s">
        <v>309</v>
      </c>
      <c r="B5" s="75" t="s">
        <v>326</v>
      </c>
      <c r="C5" s="130" t="s">
        <v>952</v>
      </c>
      <c r="D5" s="131" t="s">
        <v>953</v>
      </c>
      <c r="E5" s="82" t="s">
        <v>947</v>
      </c>
      <c r="F5" s="132">
        <v>0.65700000000000003</v>
      </c>
      <c r="G5" s="74" t="s">
        <v>925</v>
      </c>
      <c r="H5" s="100">
        <v>1256.3847446808511</v>
      </c>
      <c r="I5" s="32">
        <f t="shared" si="0"/>
        <v>825.4447772553192</v>
      </c>
      <c r="J5" s="271" t="s">
        <v>285</v>
      </c>
      <c r="K5" s="273"/>
      <c r="L5" s="74" t="s">
        <v>277</v>
      </c>
      <c r="M5" s="74">
        <v>204</v>
      </c>
      <c r="N5" s="74">
        <v>1000</v>
      </c>
      <c r="O5" s="74">
        <v>450</v>
      </c>
      <c r="P5" s="133" t="s">
        <v>278</v>
      </c>
    </row>
    <row r="6" spans="1:16" s="134" customFormat="1" ht="43.2" customHeight="1" x14ac:dyDescent="0.3">
      <c r="A6" s="95" t="s">
        <v>315</v>
      </c>
      <c r="B6" s="75" t="s">
        <v>325</v>
      </c>
      <c r="C6" s="135" t="s">
        <v>992</v>
      </c>
      <c r="D6" s="136" t="s">
        <v>993</v>
      </c>
      <c r="E6" s="93" t="s">
        <v>947</v>
      </c>
      <c r="F6" s="132">
        <v>0.67300000000000004</v>
      </c>
      <c r="G6" s="74" t="s">
        <v>925</v>
      </c>
      <c r="H6" s="100">
        <v>1078.3696276595742</v>
      </c>
      <c r="I6" s="32">
        <f t="shared" si="0"/>
        <v>725.7427594148935</v>
      </c>
      <c r="J6" s="271" t="s">
        <v>994</v>
      </c>
      <c r="K6" s="273"/>
      <c r="L6" s="74" t="s">
        <v>277</v>
      </c>
      <c r="M6" s="74">
        <v>383</v>
      </c>
      <c r="N6" s="74">
        <v>1600</v>
      </c>
      <c r="O6" s="74">
        <v>700</v>
      </c>
      <c r="P6" s="133" t="s">
        <v>278</v>
      </c>
    </row>
    <row r="7" spans="1:16" s="134" customFormat="1" ht="43.2" x14ac:dyDescent="0.3">
      <c r="A7" s="95" t="s">
        <v>311</v>
      </c>
      <c r="B7" s="75" t="s">
        <v>325</v>
      </c>
      <c r="C7" s="130" t="s">
        <v>404</v>
      </c>
      <c r="D7" s="131" t="s">
        <v>405</v>
      </c>
      <c r="E7" s="76" t="s">
        <v>928</v>
      </c>
      <c r="F7" s="132">
        <v>0.96</v>
      </c>
      <c r="G7" s="74" t="s">
        <v>925</v>
      </c>
      <c r="H7" s="100">
        <v>1025.0498723404255</v>
      </c>
      <c r="I7" s="32">
        <f t="shared" si="0"/>
        <v>984.04787744680846</v>
      </c>
      <c r="J7" s="271" t="s">
        <v>290</v>
      </c>
      <c r="K7" s="272"/>
      <c r="L7" s="74" t="s">
        <v>277</v>
      </c>
      <c r="M7" s="74">
        <v>570</v>
      </c>
      <c r="N7" s="74">
        <v>1800</v>
      </c>
      <c r="O7" s="74">
        <v>800</v>
      </c>
      <c r="P7" s="133" t="s">
        <v>278</v>
      </c>
    </row>
    <row r="8" spans="1:16" s="134" customFormat="1" ht="75" customHeight="1" x14ac:dyDescent="0.3">
      <c r="A8" s="261" t="s">
        <v>411</v>
      </c>
      <c r="B8" s="263" t="s">
        <v>327</v>
      </c>
      <c r="C8" s="265" t="s">
        <v>406</v>
      </c>
      <c r="D8" s="267" t="s">
        <v>408</v>
      </c>
      <c r="E8" s="269" t="s">
        <v>929</v>
      </c>
      <c r="F8" s="132">
        <v>1.7529999999999999</v>
      </c>
      <c r="G8" s="74" t="s">
        <v>925</v>
      </c>
      <c r="H8" s="100">
        <v>198.92791489361701</v>
      </c>
      <c r="I8" s="32">
        <f t="shared" si="0"/>
        <v>348.72063480851062</v>
      </c>
      <c r="J8" s="257" t="s">
        <v>445</v>
      </c>
      <c r="K8" s="258"/>
      <c r="L8" s="74" t="s">
        <v>277</v>
      </c>
      <c r="M8" s="74">
        <v>469.5</v>
      </c>
      <c r="N8" s="74">
        <v>1200</v>
      </c>
      <c r="O8" s="74">
        <v>500</v>
      </c>
      <c r="P8" s="133" t="s">
        <v>278</v>
      </c>
    </row>
    <row r="9" spans="1:16" s="134" customFormat="1" ht="15" thickBot="1" x14ac:dyDescent="0.35">
      <c r="A9" s="262"/>
      <c r="B9" s="264"/>
      <c r="C9" s="266"/>
      <c r="D9" s="268"/>
      <c r="E9" s="270"/>
      <c r="F9" s="137">
        <v>1.679</v>
      </c>
      <c r="G9" s="96" t="s">
        <v>925</v>
      </c>
      <c r="H9" s="108">
        <v>198.92791489361701</v>
      </c>
      <c r="I9" s="97">
        <f t="shared" si="0"/>
        <v>333.99996910638299</v>
      </c>
      <c r="J9" s="259"/>
      <c r="K9" s="260"/>
      <c r="L9" s="96" t="s">
        <v>277</v>
      </c>
      <c r="M9" s="96">
        <v>470</v>
      </c>
      <c r="N9" s="96">
        <v>1200</v>
      </c>
      <c r="O9" s="96">
        <v>500</v>
      </c>
      <c r="P9" s="138" t="s">
        <v>278</v>
      </c>
    </row>
    <row r="10" spans="1:16" s="134" customFormat="1" ht="61.2" x14ac:dyDescent="0.3">
      <c r="A10" s="88"/>
      <c r="B10" s="88"/>
      <c r="C10" s="139"/>
      <c r="D10" s="111" t="s">
        <v>1124</v>
      </c>
      <c r="E10" s="109"/>
      <c r="F10" s="140"/>
      <c r="G10" s="112"/>
      <c r="H10" s="113"/>
      <c r="I10" s="114"/>
      <c r="J10" s="115"/>
      <c r="K10" s="116"/>
      <c r="L10" s="112"/>
      <c r="M10" s="112"/>
      <c r="N10" s="112"/>
      <c r="O10" s="112"/>
      <c r="P10" s="112"/>
    </row>
    <row r="11" spans="1:16" s="134" customFormat="1" ht="43.2" x14ac:dyDescent="0.3">
      <c r="A11" s="88" t="s">
        <v>309</v>
      </c>
      <c r="B11" s="88" t="s">
        <v>325</v>
      </c>
      <c r="C11" s="139" t="s">
        <v>241</v>
      </c>
      <c r="D11" s="141" t="s">
        <v>242</v>
      </c>
      <c r="E11" s="107" t="s">
        <v>286</v>
      </c>
      <c r="F11" s="142">
        <v>0.93100000000000005</v>
      </c>
      <c r="G11" s="30" t="s">
        <v>925</v>
      </c>
      <c r="H11" s="31">
        <v>319.93858695652176</v>
      </c>
      <c r="I11" s="73">
        <f t="shared" ref="I11:I42" si="1">F11*H11</f>
        <v>297.86282445652176</v>
      </c>
      <c r="J11" s="208" t="s">
        <v>285</v>
      </c>
      <c r="K11" s="222"/>
      <c r="L11" s="30" t="s">
        <v>277</v>
      </c>
      <c r="M11" s="19">
        <v>66</v>
      </c>
      <c r="N11" s="19">
        <v>800</v>
      </c>
      <c r="O11" s="19">
        <v>450</v>
      </c>
      <c r="P11" s="19" t="s">
        <v>278</v>
      </c>
    </row>
    <row r="12" spans="1:16" s="134" customFormat="1" ht="28.8" customHeight="1" x14ac:dyDescent="0.3">
      <c r="A12" s="200" t="s">
        <v>309</v>
      </c>
      <c r="B12" s="200" t="s">
        <v>326</v>
      </c>
      <c r="C12" s="202" t="s">
        <v>1044</v>
      </c>
      <c r="D12" s="202" t="s">
        <v>1045</v>
      </c>
      <c r="E12" s="204" t="s">
        <v>947</v>
      </c>
      <c r="F12" s="142">
        <v>0.58099999999999996</v>
      </c>
      <c r="G12" s="30" t="s">
        <v>925</v>
      </c>
      <c r="H12" s="31">
        <v>525.73683913043476</v>
      </c>
      <c r="I12" s="73">
        <f t="shared" si="1"/>
        <v>305.4531035347826</v>
      </c>
      <c r="J12" s="206" t="s">
        <v>1043</v>
      </c>
      <c r="K12" s="207"/>
      <c r="L12" s="30" t="s">
        <v>277</v>
      </c>
      <c r="M12" s="19">
        <v>79</v>
      </c>
      <c r="N12" s="19">
        <v>1000</v>
      </c>
      <c r="O12" s="19">
        <v>450</v>
      </c>
      <c r="P12" s="19" t="s">
        <v>278</v>
      </c>
    </row>
    <row r="13" spans="1:16" s="134" customFormat="1" x14ac:dyDescent="0.3">
      <c r="A13" s="201"/>
      <c r="B13" s="201"/>
      <c r="C13" s="203"/>
      <c r="D13" s="203"/>
      <c r="E13" s="205"/>
      <c r="F13" s="142">
        <v>0.49299999999999999</v>
      </c>
      <c r="G13" s="30" t="s">
        <v>925</v>
      </c>
      <c r="H13" s="31">
        <v>525.73683913043476</v>
      </c>
      <c r="I13" s="73">
        <f t="shared" si="1"/>
        <v>259.18826169130432</v>
      </c>
      <c r="J13" s="208"/>
      <c r="K13" s="209"/>
      <c r="L13" s="30" t="s">
        <v>277</v>
      </c>
      <c r="M13" s="19">
        <v>75</v>
      </c>
      <c r="N13" s="19">
        <v>1000</v>
      </c>
      <c r="O13" s="19">
        <v>450</v>
      </c>
      <c r="P13" s="19" t="s">
        <v>278</v>
      </c>
    </row>
    <row r="14" spans="1:16" s="134" customFormat="1" ht="28.8" x14ac:dyDescent="0.3">
      <c r="A14" s="94" t="s">
        <v>309</v>
      </c>
      <c r="B14" s="94" t="s">
        <v>326</v>
      </c>
      <c r="C14" s="145" t="s">
        <v>950</v>
      </c>
      <c r="D14" s="146" t="s">
        <v>951</v>
      </c>
      <c r="E14" s="81" t="s">
        <v>947</v>
      </c>
      <c r="F14" s="147">
        <v>1.226</v>
      </c>
      <c r="G14" s="11" t="s">
        <v>925</v>
      </c>
      <c r="H14" s="31">
        <v>1164.5629043478261</v>
      </c>
      <c r="I14" s="73">
        <f t="shared" si="1"/>
        <v>1427.7541207304348</v>
      </c>
      <c r="J14" s="188" t="s">
        <v>285</v>
      </c>
      <c r="K14" s="199"/>
      <c r="L14" s="11" t="s">
        <v>277</v>
      </c>
      <c r="M14" s="10">
        <v>137</v>
      </c>
      <c r="N14" s="10">
        <v>1000</v>
      </c>
      <c r="O14" s="10">
        <v>450</v>
      </c>
      <c r="P14" s="10" t="s">
        <v>278</v>
      </c>
    </row>
    <row r="15" spans="1:16" s="134" customFormat="1" ht="28.8" x14ac:dyDescent="0.3">
      <c r="A15" s="94" t="s">
        <v>310</v>
      </c>
      <c r="B15" s="87" t="s">
        <v>324</v>
      </c>
      <c r="C15" s="148" t="s">
        <v>1153</v>
      </c>
      <c r="D15" s="149" t="s">
        <v>1154</v>
      </c>
      <c r="E15" s="81" t="s">
        <v>947</v>
      </c>
      <c r="F15" s="147">
        <v>0.76700000000000002</v>
      </c>
      <c r="G15" s="11" t="s">
        <v>925</v>
      </c>
      <c r="H15" s="31">
        <v>447.88909999999998</v>
      </c>
      <c r="I15" s="73">
        <f t="shared" si="1"/>
        <v>343.53093969999998</v>
      </c>
      <c r="J15" s="188" t="s">
        <v>1036</v>
      </c>
      <c r="K15" s="199"/>
      <c r="L15" s="11" t="s">
        <v>277</v>
      </c>
      <c r="M15" s="10">
        <v>40</v>
      </c>
      <c r="N15" s="10"/>
      <c r="O15" s="10"/>
      <c r="P15" s="10" t="s">
        <v>280</v>
      </c>
    </row>
    <row r="16" spans="1:16" s="134" customFormat="1" ht="43.2" x14ac:dyDescent="0.3">
      <c r="A16" s="94" t="s">
        <v>310</v>
      </c>
      <c r="B16" s="87" t="s">
        <v>324</v>
      </c>
      <c r="C16" s="148" t="s">
        <v>954</v>
      </c>
      <c r="D16" s="149" t="s">
        <v>955</v>
      </c>
      <c r="E16" s="81" t="s">
        <v>947</v>
      </c>
      <c r="F16" s="150">
        <v>0.97399999999999998</v>
      </c>
      <c r="G16" s="11" t="s">
        <v>925</v>
      </c>
      <c r="H16" s="31">
        <v>188.10217391304349</v>
      </c>
      <c r="I16" s="73">
        <f t="shared" si="1"/>
        <v>183.21151739130434</v>
      </c>
      <c r="J16" s="16" t="s">
        <v>305</v>
      </c>
      <c r="K16" s="16" t="s">
        <v>293</v>
      </c>
      <c r="L16" s="11" t="s">
        <v>277</v>
      </c>
      <c r="M16" s="10">
        <v>76</v>
      </c>
      <c r="N16" s="10">
        <v>800</v>
      </c>
      <c r="O16" s="10">
        <v>500</v>
      </c>
      <c r="P16" s="10" t="s">
        <v>280</v>
      </c>
    </row>
    <row r="17" spans="1:16" s="134" customFormat="1" ht="28.8" customHeight="1" x14ac:dyDescent="0.3">
      <c r="A17" s="200" t="s">
        <v>309</v>
      </c>
      <c r="B17" s="200" t="s">
        <v>324</v>
      </c>
      <c r="C17" s="202" t="s">
        <v>1029</v>
      </c>
      <c r="D17" s="202" t="s">
        <v>1030</v>
      </c>
      <c r="E17" s="204" t="s">
        <v>947</v>
      </c>
      <c r="F17" s="150">
        <v>3.93</v>
      </c>
      <c r="G17" s="11" t="s">
        <v>925</v>
      </c>
      <c r="H17" s="31">
        <v>540</v>
      </c>
      <c r="I17" s="73">
        <f t="shared" si="1"/>
        <v>2122.2000000000003</v>
      </c>
      <c r="J17" s="206" t="s">
        <v>995</v>
      </c>
      <c r="K17" s="207"/>
      <c r="L17" s="11" t="s">
        <v>277</v>
      </c>
      <c r="M17" s="10">
        <v>227</v>
      </c>
      <c r="N17" s="10">
        <v>1000</v>
      </c>
      <c r="O17" s="10">
        <v>450</v>
      </c>
      <c r="P17" s="10"/>
    </row>
    <row r="18" spans="1:16" s="134" customFormat="1" x14ac:dyDescent="0.3">
      <c r="A18" s="227"/>
      <c r="B18" s="227"/>
      <c r="C18" s="228"/>
      <c r="D18" s="228"/>
      <c r="E18" s="240"/>
      <c r="F18" s="150">
        <v>4.0060000000000002</v>
      </c>
      <c r="G18" s="11" t="s">
        <v>925</v>
      </c>
      <c r="H18" s="31">
        <v>540</v>
      </c>
      <c r="I18" s="73">
        <f t="shared" si="1"/>
        <v>2163.2400000000002</v>
      </c>
      <c r="J18" s="238"/>
      <c r="K18" s="239"/>
      <c r="L18" s="11" t="s">
        <v>277</v>
      </c>
      <c r="M18" s="10">
        <v>230</v>
      </c>
      <c r="N18" s="10">
        <v>1000</v>
      </c>
      <c r="O18" s="10">
        <v>450</v>
      </c>
      <c r="P18" s="10"/>
    </row>
    <row r="19" spans="1:16" s="134" customFormat="1" x14ac:dyDescent="0.3">
      <c r="A19" s="227"/>
      <c r="B19" s="227"/>
      <c r="C19" s="228"/>
      <c r="D19" s="228"/>
      <c r="E19" s="240"/>
      <c r="F19" s="150">
        <v>3.7410000000000001</v>
      </c>
      <c r="G19" s="11" t="s">
        <v>925</v>
      </c>
      <c r="H19" s="31">
        <v>540</v>
      </c>
      <c r="I19" s="73">
        <f t="shared" si="1"/>
        <v>2020.14</v>
      </c>
      <c r="J19" s="238"/>
      <c r="K19" s="239"/>
      <c r="L19" s="11" t="s">
        <v>277</v>
      </c>
      <c r="M19" s="10">
        <v>215</v>
      </c>
      <c r="N19" s="10">
        <v>1000</v>
      </c>
      <c r="O19" s="10">
        <v>450</v>
      </c>
      <c r="P19" s="10"/>
    </row>
    <row r="20" spans="1:16" s="134" customFormat="1" x14ac:dyDescent="0.3">
      <c r="A20" s="227"/>
      <c r="B20" s="227"/>
      <c r="C20" s="228"/>
      <c r="D20" s="228"/>
      <c r="E20" s="240"/>
      <c r="F20" s="150">
        <v>2.8849999999999998</v>
      </c>
      <c r="G20" s="11" t="s">
        <v>925</v>
      </c>
      <c r="H20" s="31">
        <v>540</v>
      </c>
      <c r="I20" s="73">
        <f t="shared" si="1"/>
        <v>1557.8999999999999</v>
      </c>
      <c r="J20" s="238"/>
      <c r="K20" s="239"/>
      <c r="L20" s="11" t="s">
        <v>277</v>
      </c>
      <c r="M20" s="10">
        <v>200</v>
      </c>
      <c r="N20" s="10">
        <v>1000</v>
      </c>
      <c r="O20" s="10">
        <v>450</v>
      </c>
      <c r="P20" s="10"/>
    </row>
    <row r="21" spans="1:16" s="134" customFormat="1" x14ac:dyDescent="0.3">
      <c r="A21" s="201"/>
      <c r="B21" s="201"/>
      <c r="C21" s="203"/>
      <c r="D21" s="203"/>
      <c r="E21" s="205"/>
      <c r="F21" s="150">
        <v>2.8889999999999998</v>
      </c>
      <c r="G21" s="11" t="s">
        <v>925</v>
      </c>
      <c r="H21" s="31">
        <v>540</v>
      </c>
      <c r="I21" s="73">
        <f t="shared" si="1"/>
        <v>1560.06</v>
      </c>
      <c r="J21" s="208"/>
      <c r="K21" s="209"/>
      <c r="L21" s="11" t="s">
        <v>277</v>
      </c>
      <c r="M21" s="10">
        <v>200</v>
      </c>
      <c r="N21" s="10">
        <v>1000</v>
      </c>
      <c r="O21" s="10">
        <v>450</v>
      </c>
      <c r="P21" s="10"/>
    </row>
    <row r="22" spans="1:16" s="134" customFormat="1" ht="28.8" customHeight="1" x14ac:dyDescent="0.3">
      <c r="A22" s="214" t="s">
        <v>308</v>
      </c>
      <c r="B22" s="214" t="s">
        <v>324</v>
      </c>
      <c r="C22" s="217" t="s">
        <v>1031</v>
      </c>
      <c r="D22" s="217" t="s">
        <v>1032</v>
      </c>
      <c r="E22" s="274" t="s">
        <v>947</v>
      </c>
      <c r="F22" s="150">
        <v>2.0089999999999999</v>
      </c>
      <c r="G22" s="11" t="s">
        <v>925</v>
      </c>
      <c r="H22" s="31">
        <v>690</v>
      </c>
      <c r="I22" s="73">
        <f t="shared" si="1"/>
        <v>1386.21</v>
      </c>
      <c r="J22" s="206" t="s">
        <v>995</v>
      </c>
      <c r="K22" s="207"/>
      <c r="L22" s="11" t="s">
        <v>277</v>
      </c>
      <c r="M22" s="10">
        <v>250</v>
      </c>
      <c r="N22" s="10">
        <v>1200</v>
      </c>
      <c r="O22" s="10">
        <v>500</v>
      </c>
      <c r="P22" s="10"/>
    </row>
    <row r="23" spans="1:16" s="134" customFormat="1" x14ac:dyDescent="0.3">
      <c r="A23" s="214"/>
      <c r="B23" s="214"/>
      <c r="C23" s="217"/>
      <c r="D23" s="217"/>
      <c r="E23" s="274"/>
      <c r="F23" s="150">
        <v>2.2050000000000001</v>
      </c>
      <c r="G23" s="11" t="s">
        <v>925</v>
      </c>
      <c r="H23" s="31">
        <v>690</v>
      </c>
      <c r="I23" s="73">
        <f t="shared" si="1"/>
        <v>1521.45</v>
      </c>
      <c r="J23" s="238"/>
      <c r="K23" s="239"/>
      <c r="L23" s="11" t="s">
        <v>277</v>
      </c>
      <c r="M23" s="10">
        <v>265</v>
      </c>
      <c r="N23" s="10">
        <v>1200</v>
      </c>
      <c r="O23" s="10">
        <v>500</v>
      </c>
      <c r="P23" s="10"/>
    </row>
    <row r="24" spans="1:16" s="134" customFormat="1" x14ac:dyDescent="0.3">
      <c r="A24" s="214"/>
      <c r="B24" s="214"/>
      <c r="C24" s="217"/>
      <c r="D24" s="217"/>
      <c r="E24" s="274"/>
      <c r="F24" s="150">
        <v>2.0099999999999998</v>
      </c>
      <c r="G24" s="11" t="s">
        <v>925</v>
      </c>
      <c r="H24" s="31">
        <v>690</v>
      </c>
      <c r="I24" s="73">
        <f t="shared" si="1"/>
        <v>1386.8999999999999</v>
      </c>
      <c r="J24" s="238"/>
      <c r="K24" s="239"/>
      <c r="L24" s="11" t="s">
        <v>277</v>
      </c>
      <c r="M24" s="10">
        <v>251</v>
      </c>
      <c r="N24" s="10">
        <v>1200</v>
      </c>
      <c r="O24" s="10">
        <v>500</v>
      </c>
      <c r="P24" s="10"/>
    </row>
    <row r="25" spans="1:16" s="134" customFormat="1" x14ac:dyDescent="0.3">
      <c r="A25" s="214"/>
      <c r="B25" s="214"/>
      <c r="C25" s="217"/>
      <c r="D25" s="217"/>
      <c r="E25" s="274"/>
      <c r="F25" s="150">
        <v>2.109</v>
      </c>
      <c r="G25" s="11" t="s">
        <v>925</v>
      </c>
      <c r="H25" s="31">
        <v>690</v>
      </c>
      <c r="I25" s="73">
        <f t="shared" si="1"/>
        <v>1455.21</v>
      </c>
      <c r="J25" s="238"/>
      <c r="K25" s="239"/>
      <c r="L25" s="11" t="s">
        <v>277</v>
      </c>
      <c r="M25" s="10">
        <v>258</v>
      </c>
      <c r="N25" s="10">
        <v>1200</v>
      </c>
      <c r="O25" s="10">
        <v>500</v>
      </c>
      <c r="P25" s="10"/>
    </row>
    <row r="26" spans="1:16" s="134" customFormat="1" x14ac:dyDescent="0.3">
      <c r="A26" s="214"/>
      <c r="B26" s="214"/>
      <c r="C26" s="217"/>
      <c r="D26" s="217"/>
      <c r="E26" s="274"/>
      <c r="F26" s="150">
        <v>2.0139999999999998</v>
      </c>
      <c r="G26" s="11" t="s">
        <v>925</v>
      </c>
      <c r="H26" s="31">
        <v>690</v>
      </c>
      <c r="I26" s="73">
        <f t="shared" si="1"/>
        <v>1389.6599999999999</v>
      </c>
      <c r="J26" s="238"/>
      <c r="K26" s="239"/>
      <c r="L26" s="11" t="s">
        <v>277</v>
      </c>
      <c r="M26" s="10">
        <v>251</v>
      </c>
      <c r="N26" s="10">
        <v>1200</v>
      </c>
      <c r="O26" s="10">
        <v>500</v>
      </c>
      <c r="P26" s="10"/>
    </row>
    <row r="27" spans="1:16" s="134" customFormat="1" x14ac:dyDescent="0.3">
      <c r="A27" s="214"/>
      <c r="B27" s="214"/>
      <c r="C27" s="217"/>
      <c r="D27" s="217"/>
      <c r="E27" s="274"/>
      <c r="F27" s="150">
        <v>0.998</v>
      </c>
      <c r="G27" s="11" t="s">
        <v>925</v>
      </c>
      <c r="H27" s="31">
        <v>690</v>
      </c>
      <c r="I27" s="73">
        <f t="shared" si="1"/>
        <v>688.62</v>
      </c>
      <c r="J27" s="208"/>
      <c r="K27" s="209"/>
      <c r="L27" s="11" t="s">
        <v>277</v>
      </c>
      <c r="M27" s="10">
        <v>200</v>
      </c>
      <c r="N27" s="10">
        <v>1200</v>
      </c>
      <c r="O27" s="10">
        <v>500</v>
      </c>
      <c r="P27" s="10"/>
    </row>
    <row r="28" spans="1:16" s="134" customFormat="1" ht="28.8" x14ac:dyDescent="0.3">
      <c r="A28" s="94" t="s">
        <v>309</v>
      </c>
      <c r="B28" s="87" t="s">
        <v>326</v>
      </c>
      <c r="C28" s="145" t="s">
        <v>1046</v>
      </c>
      <c r="D28" s="146" t="s">
        <v>1047</v>
      </c>
      <c r="E28" s="81" t="s">
        <v>947</v>
      </c>
      <c r="F28" s="150">
        <v>4.0650000000000004</v>
      </c>
      <c r="G28" s="11" t="s">
        <v>925</v>
      </c>
      <c r="H28" s="31">
        <v>206.21979782608699</v>
      </c>
      <c r="I28" s="73">
        <f t="shared" si="1"/>
        <v>838.2834781630437</v>
      </c>
      <c r="J28" s="188" t="s">
        <v>285</v>
      </c>
      <c r="K28" s="189"/>
      <c r="L28" s="11" t="s">
        <v>277</v>
      </c>
      <c r="M28" s="10">
        <v>275</v>
      </c>
      <c r="N28" s="10">
        <v>900</v>
      </c>
      <c r="O28" s="10">
        <v>400</v>
      </c>
      <c r="P28" s="10" t="s">
        <v>278</v>
      </c>
    </row>
    <row r="29" spans="1:16" s="134" customFormat="1" ht="43.2" x14ac:dyDescent="0.3">
      <c r="A29" s="94" t="s">
        <v>309</v>
      </c>
      <c r="B29" s="87" t="s">
        <v>326</v>
      </c>
      <c r="C29" s="148" t="s">
        <v>962</v>
      </c>
      <c r="D29" s="149" t="s">
        <v>963</v>
      </c>
      <c r="E29" s="72" t="s">
        <v>964</v>
      </c>
      <c r="F29" s="150">
        <v>0.65900000000000003</v>
      </c>
      <c r="G29" s="11" t="s">
        <v>925</v>
      </c>
      <c r="H29" s="31">
        <v>462.80495652173914</v>
      </c>
      <c r="I29" s="73">
        <f t="shared" si="1"/>
        <v>304.98846634782609</v>
      </c>
      <c r="J29" s="188" t="s">
        <v>285</v>
      </c>
      <c r="K29" s="199"/>
      <c r="L29" s="11" t="s">
        <v>277</v>
      </c>
      <c r="M29" s="10">
        <v>96</v>
      </c>
      <c r="N29" s="10">
        <v>800</v>
      </c>
      <c r="O29" s="10">
        <v>500</v>
      </c>
      <c r="P29" s="10" t="s">
        <v>280</v>
      </c>
    </row>
    <row r="30" spans="1:16" s="134" customFormat="1" ht="28.8" x14ac:dyDescent="0.3">
      <c r="A30" s="94" t="s">
        <v>309</v>
      </c>
      <c r="B30" s="94" t="s">
        <v>326</v>
      </c>
      <c r="C30" s="145" t="s">
        <v>985</v>
      </c>
      <c r="D30" s="146" t="s">
        <v>984</v>
      </c>
      <c r="E30" s="91" t="s">
        <v>947</v>
      </c>
      <c r="F30" s="150">
        <v>1.37</v>
      </c>
      <c r="G30" s="11" t="s">
        <v>925</v>
      </c>
      <c r="H30" s="31">
        <v>546.73913043478262</v>
      </c>
      <c r="I30" s="73">
        <f t="shared" si="1"/>
        <v>749.03260869565224</v>
      </c>
      <c r="J30" s="188" t="s">
        <v>285</v>
      </c>
      <c r="K30" s="189"/>
      <c r="L30" s="11" t="s">
        <v>277</v>
      </c>
      <c r="M30" s="10">
        <v>117</v>
      </c>
      <c r="N30" s="10">
        <v>1000</v>
      </c>
      <c r="O30" s="10">
        <v>450</v>
      </c>
      <c r="P30" s="10" t="s">
        <v>280</v>
      </c>
    </row>
    <row r="31" spans="1:16" s="134" customFormat="1" ht="28.8" x14ac:dyDescent="0.3">
      <c r="A31" s="94" t="s">
        <v>309</v>
      </c>
      <c r="B31" s="94" t="s">
        <v>326</v>
      </c>
      <c r="C31" s="145" t="s">
        <v>990</v>
      </c>
      <c r="D31" s="146" t="s">
        <v>991</v>
      </c>
      <c r="E31" s="91" t="s">
        <v>947</v>
      </c>
      <c r="F31" s="150">
        <v>1.1559999999999999</v>
      </c>
      <c r="G31" s="11" t="s">
        <v>925</v>
      </c>
      <c r="H31" s="31">
        <v>697.31550000000004</v>
      </c>
      <c r="I31" s="73">
        <f t="shared" si="1"/>
        <v>806.09671800000001</v>
      </c>
      <c r="J31" s="188" t="s">
        <v>285</v>
      </c>
      <c r="K31" s="189"/>
      <c r="L31" s="11" t="s">
        <v>277</v>
      </c>
      <c r="M31" s="10">
        <v>112</v>
      </c>
      <c r="N31" s="10">
        <v>900</v>
      </c>
      <c r="O31" s="10">
        <v>400</v>
      </c>
      <c r="P31" s="10" t="s">
        <v>280</v>
      </c>
    </row>
    <row r="32" spans="1:16" s="134" customFormat="1" ht="28.8" customHeight="1" x14ac:dyDescent="0.3">
      <c r="A32" s="200" t="s">
        <v>311</v>
      </c>
      <c r="B32" s="200" t="s">
        <v>325</v>
      </c>
      <c r="C32" s="202" t="s">
        <v>1048</v>
      </c>
      <c r="D32" s="202" t="s">
        <v>1049</v>
      </c>
      <c r="E32" s="245" t="s">
        <v>1050</v>
      </c>
      <c r="F32" s="150">
        <v>0.79900000000000004</v>
      </c>
      <c r="G32" s="11" t="s">
        <v>925</v>
      </c>
      <c r="H32" s="31">
        <v>504.49856086956527</v>
      </c>
      <c r="I32" s="73">
        <f t="shared" si="1"/>
        <v>403.09435013478264</v>
      </c>
      <c r="J32" s="206" t="s">
        <v>1051</v>
      </c>
      <c r="K32" s="207"/>
      <c r="L32" s="11" t="s">
        <v>277</v>
      </c>
      <c r="M32" s="10">
        <v>99</v>
      </c>
      <c r="N32" s="10">
        <v>800</v>
      </c>
      <c r="O32" s="10">
        <v>400</v>
      </c>
      <c r="P32" s="10" t="s">
        <v>278</v>
      </c>
    </row>
    <row r="33" spans="1:16" s="134" customFormat="1" x14ac:dyDescent="0.3">
      <c r="A33" s="201"/>
      <c r="B33" s="201"/>
      <c r="C33" s="203"/>
      <c r="D33" s="203"/>
      <c r="E33" s="246"/>
      <c r="F33" s="150">
        <v>0.71899999999999986</v>
      </c>
      <c r="G33" s="11" t="s">
        <v>925</v>
      </c>
      <c r="H33" s="31">
        <v>504.49856086956527</v>
      </c>
      <c r="I33" s="73">
        <f t="shared" si="1"/>
        <v>362.73446526521735</v>
      </c>
      <c r="J33" s="208"/>
      <c r="K33" s="209"/>
      <c r="L33" s="11" t="s">
        <v>277</v>
      </c>
      <c r="M33" s="10">
        <v>95</v>
      </c>
      <c r="N33" s="10">
        <v>800</v>
      </c>
      <c r="O33" s="10">
        <v>500</v>
      </c>
      <c r="P33" s="10" t="s">
        <v>278</v>
      </c>
    </row>
    <row r="34" spans="1:16" s="134" customFormat="1" ht="28.8" x14ac:dyDescent="0.3">
      <c r="A34" s="94" t="s">
        <v>311</v>
      </c>
      <c r="B34" s="94" t="s">
        <v>1024</v>
      </c>
      <c r="C34" s="145" t="s">
        <v>1025</v>
      </c>
      <c r="D34" s="146" t="s">
        <v>1026</v>
      </c>
      <c r="E34" s="104" t="s">
        <v>1027</v>
      </c>
      <c r="F34" s="150">
        <v>2.569</v>
      </c>
      <c r="G34" s="11" t="s">
        <v>925</v>
      </c>
      <c r="H34" s="31">
        <v>571.69691304347828</v>
      </c>
      <c r="I34" s="73">
        <f t="shared" si="1"/>
        <v>1468.6893696086956</v>
      </c>
      <c r="J34" s="188" t="s">
        <v>1028</v>
      </c>
      <c r="K34" s="199"/>
      <c r="L34" s="11" t="s">
        <v>277</v>
      </c>
      <c r="M34" s="10">
        <v>428</v>
      </c>
      <c r="N34" s="10">
        <v>1200</v>
      </c>
      <c r="O34" s="10">
        <v>500</v>
      </c>
      <c r="P34" s="10" t="s">
        <v>278</v>
      </c>
    </row>
    <row r="35" spans="1:16" s="134" customFormat="1" ht="28.8" x14ac:dyDescent="0.3">
      <c r="A35" s="87" t="s">
        <v>311</v>
      </c>
      <c r="B35" s="87" t="s">
        <v>324</v>
      </c>
      <c r="C35" s="145" t="s">
        <v>1052</v>
      </c>
      <c r="D35" s="146" t="s">
        <v>1053</v>
      </c>
      <c r="E35" s="104" t="s">
        <v>1050</v>
      </c>
      <c r="F35" s="150">
        <v>0.77300000000000002</v>
      </c>
      <c r="G35" s="11" t="s">
        <v>925</v>
      </c>
      <c r="H35" s="31">
        <v>518.75667391304353</v>
      </c>
      <c r="I35" s="73">
        <f t="shared" si="1"/>
        <v>400.99890893478266</v>
      </c>
      <c r="J35" s="188" t="s">
        <v>995</v>
      </c>
      <c r="K35" s="199"/>
      <c r="L35" s="11" t="s">
        <v>277</v>
      </c>
      <c r="M35" s="10">
        <v>90</v>
      </c>
      <c r="N35" s="10">
        <v>900</v>
      </c>
      <c r="O35" s="10">
        <v>400</v>
      </c>
      <c r="P35" s="10" t="s">
        <v>280</v>
      </c>
    </row>
    <row r="36" spans="1:16" s="134" customFormat="1" ht="43.2" x14ac:dyDescent="0.3">
      <c r="A36" s="94" t="s">
        <v>311</v>
      </c>
      <c r="B36" s="94" t="s">
        <v>325</v>
      </c>
      <c r="C36" s="145" t="s">
        <v>243</v>
      </c>
      <c r="D36" s="146" t="s">
        <v>244</v>
      </c>
      <c r="E36" s="17" t="s">
        <v>282</v>
      </c>
      <c r="F36" s="150">
        <v>0.45400000000000001</v>
      </c>
      <c r="G36" s="11" t="s">
        <v>925</v>
      </c>
      <c r="H36" s="31">
        <v>605.74599999999998</v>
      </c>
      <c r="I36" s="73">
        <f t="shared" si="1"/>
        <v>275.00868400000002</v>
      </c>
      <c r="J36" s="188" t="s">
        <v>442</v>
      </c>
      <c r="K36" s="189"/>
      <c r="L36" s="11" t="s">
        <v>277</v>
      </c>
      <c r="M36" s="10">
        <v>235</v>
      </c>
      <c r="N36" s="10">
        <v>1500</v>
      </c>
      <c r="O36" s="10">
        <v>500</v>
      </c>
      <c r="P36" s="10" t="s">
        <v>278</v>
      </c>
    </row>
    <row r="37" spans="1:16" s="134" customFormat="1" ht="28.8" x14ac:dyDescent="0.3">
      <c r="A37" s="87" t="s">
        <v>311</v>
      </c>
      <c r="B37" s="87" t="s">
        <v>324</v>
      </c>
      <c r="C37" s="145" t="s">
        <v>1054</v>
      </c>
      <c r="D37" s="146" t="s">
        <v>1055</v>
      </c>
      <c r="E37" s="72" t="s">
        <v>1050</v>
      </c>
      <c r="F37" s="150">
        <v>1.1870000000000001</v>
      </c>
      <c r="G37" s="11" t="s">
        <v>925</v>
      </c>
      <c r="H37" s="31">
        <v>562.40522608695665</v>
      </c>
      <c r="I37" s="73">
        <f t="shared" si="1"/>
        <v>667.57500336521753</v>
      </c>
      <c r="J37" s="188" t="s">
        <v>1036</v>
      </c>
      <c r="K37" s="199"/>
      <c r="L37" s="11" t="s">
        <v>277</v>
      </c>
      <c r="M37" s="10">
        <v>189</v>
      </c>
      <c r="N37" s="10">
        <v>1200</v>
      </c>
      <c r="O37" s="10">
        <v>500</v>
      </c>
      <c r="P37" s="10" t="s">
        <v>278</v>
      </c>
    </row>
    <row r="38" spans="1:16" s="134" customFormat="1" ht="43.2" x14ac:dyDescent="0.3">
      <c r="A38" s="87" t="s">
        <v>311</v>
      </c>
      <c r="B38" s="87" t="s">
        <v>324</v>
      </c>
      <c r="C38" s="148" t="s">
        <v>1056</v>
      </c>
      <c r="D38" s="149" t="s">
        <v>1057</v>
      </c>
      <c r="E38" s="89" t="s">
        <v>283</v>
      </c>
      <c r="F38" s="150">
        <v>0.46899999999999997</v>
      </c>
      <c r="G38" s="11" t="s">
        <v>925</v>
      </c>
      <c r="H38" s="31">
        <v>364.01732608695653</v>
      </c>
      <c r="I38" s="73">
        <f t="shared" si="1"/>
        <v>170.72412593478259</v>
      </c>
      <c r="J38" s="188" t="s">
        <v>995</v>
      </c>
      <c r="K38" s="199"/>
      <c r="L38" s="11" t="s">
        <v>277</v>
      </c>
      <c r="M38" s="10">
        <v>135</v>
      </c>
      <c r="N38" s="10">
        <v>1200</v>
      </c>
      <c r="O38" s="10">
        <v>500</v>
      </c>
      <c r="P38" s="10" t="s">
        <v>278</v>
      </c>
    </row>
    <row r="39" spans="1:16" s="134" customFormat="1" ht="28.8" customHeight="1" x14ac:dyDescent="0.3">
      <c r="A39" s="200" t="s">
        <v>311</v>
      </c>
      <c r="B39" s="200" t="s">
        <v>325</v>
      </c>
      <c r="C39" s="202" t="s">
        <v>1058</v>
      </c>
      <c r="D39" s="202" t="s">
        <v>1059</v>
      </c>
      <c r="E39" s="210" t="s">
        <v>283</v>
      </c>
      <c r="F39" s="150">
        <v>0.35</v>
      </c>
      <c r="G39" s="11" t="s">
        <v>925</v>
      </c>
      <c r="H39" s="31">
        <v>407.36987608695659</v>
      </c>
      <c r="I39" s="73">
        <f t="shared" si="1"/>
        <v>142.57945663043481</v>
      </c>
      <c r="J39" s="206" t="s">
        <v>995</v>
      </c>
      <c r="K39" s="207"/>
      <c r="L39" s="11" t="s">
        <v>277</v>
      </c>
      <c r="M39" s="10">
        <v>251</v>
      </c>
      <c r="N39" s="10">
        <v>1500</v>
      </c>
      <c r="O39" s="10">
        <v>500</v>
      </c>
      <c r="P39" s="10" t="s">
        <v>278</v>
      </c>
    </row>
    <row r="40" spans="1:16" s="134" customFormat="1" x14ac:dyDescent="0.3">
      <c r="A40" s="201"/>
      <c r="B40" s="201"/>
      <c r="C40" s="203"/>
      <c r="D40" s="203"/>
      <c r="E40" s="211"/>
      <c r="F40" s="150">
        <v>0.59</v>
      </c>
      <c r="G40" s="11" t="s">
        <v>925</v>
      </c>
      <c r="H40" s="31">
        <v>407.36987608695659</v>
      </c>
      <c r="I40" s="73">
        <f t="shared" si="1"/>
        <v>240.34822689130436</v>
      </c>
      <c r="J40" s="208"/>
      <c r="K40" s="209"/>
      <c r="L40" s="11" t="s">
        <v>277</v>
      </c>
      <c r="M40" s="10">
        <v>204</v>
      </c>
      <c r="N40" s="10">
        <v>1500</v>
      </c>
      <c r="O40" s="10">
        <v>500</v>
      </c>
      <c r="P40" s="10" t="s">
        <v>278</v>
      </c>
    </row>
    <row r="41" spans="1:16" s="134" customFormat="1" ht="28.8" x14ac:dyDescent="0.3">
      <c r="A41" s="87" t="s">
        <v>311</v>
      </c>
      <c r="B41" s="87" t="s">
        <v>324</v>
      </c>
      <c r="C41" s="148" t="s">
        <v>1041</v>
      </c>
      <c r="D41" s="149" t="s">
        <v>1042</v>
      </c>
      <c r="E41" s="91" t="s">
        <v>947</v>
      </c>
      <c r="F41" s="150">
        <v>10.215999999999999</v>
      </c>
      <c r="G41" s="11" t="s">
        <v>925</v>
      </c>
      <c r="H41" s="31">
        <v>416.15891304347826</v>
      </c>
      <c r="I41" s="73">
        <f t="shared" si="1"/>
        <v>4251.4794556521738</v>
      </c>
      <c r="J41" s="188" t="s">
        <v>995</v>
      </c>
      <c r="K41" s="199"/>
      <c r="L41" s="11" t="s">
        <v>277</v>
      </c>
      <c r="M41" s="10">
        <v>1047</v>
      </c>
      <c r="N41" s="10">
        <v>1500</v>
      </c>
      <c r="O41" s="10">
        <v>500</v>
      </c>
      <c r="P41" s="10" t="s">
        <v>280</v>
      </c>
    </row>
    <row r="42" spans="1:16" s="134" customFormat="1" ht="30" customHeight="1" x14ac:dyDescent="0.3">
      <c r="A42" s="87" t="s">
        <v>311</v>
      </c>
      <c r="B42" s="87" t="s">
        <v>325</v>
      </c>
      <c r="C42" s="148" t="s">
        <v>245</v>
      </c>
      <c r="D42" s="143" t="s">
        <v>246</v>
      </c>
      <c r="E42" s="89" t="s">
        <v>283</v>
      </c>
      <c r="F42" s="150">
        <v>0.18</v>
      </c>
      <c r="G42" s="11" t="s">
        <v>925</v>
      </c>
      <c r="H42" s="31">
        <v>519.48913043478262</v>
      </c>
      <c r="I42" s="73">
        <f t="shared" si="1"/>
        <v>93.508043478260873</v>
      </c>
      <c r="J42" s="188" t="s">
        <v>995</v>
      </c>
      <c r="K42" s="199"/>
      <c r="L42" s="11" t="s">
        <v>277</v>
      </c>
      <c r="M42" s="10">
        <v>68</v>
      </c>
      <c r="N42" s="10">
        <v>1000</v>
      </c>
      <c r="O42" s="10">
        <v>450</v>
      </c>
      <c r="P42" s="10" t="s">
        <v>278</v>
      </c>
    </row>
    <row r="43" spans="1:16" s="134" customFormat="1" ht="30" customHeight="1" x14ac:dyDescent="0.3">
      <c r="A43" s="87" t="s">
        <v>311</v>
      </c>
      <c r="B43" s="87" t="s">
        <v>324</v>
      </c>
      <c r="C43" s="148" t="s">
        <v>1060</v>
      </c>
      <c r="D43" s="143" t="s">
        <v>1061</v>
      </c>
      <c r="E43" s="89" t="s">
        <v>283</v>
      </c>
      <c r="F43" s="150">
        <v>0.183</v>
      </c>
      <c r="G43" s="11" t="s">
        <v>925</v>
      </c>
      <c r="H43" s="31">
        <v>506.20185000000004</v>
      </c>
      <c r="I43" s="73">
        <f t="shared" ref="I43:I74" si="2">F43*H43</f>
        <v>92.634938550000001</v>
      </c>
      <c r="J43" s="188" t="s">
        <v>995</v>
      </c>
      <c r="K43" s="199"/>
      <c r="L43" s="11" t="s">
        <v>277</v>
      </c>
      <c r="M43" s="10">
        <v>166</v>
      </c>
      <c r="N43" s="10">
        <v>1500</v>
      </c>
      <c r="O43" s="10">
        <v>500</v>
      </c>
      <c r="P43" s="10" t="s">
        <v>278</v>
      </c>
    </row>
    <row r="44" spans="1:16" s="134" customFormat="1" ht="43.2" x14ac:dyDescent="0.3">
      <c r="A44" s="94" t="s">
        <v>311</v>
      </c>
      <c r="B44" s="94" t="s">
        <v>325</v>
      </c>
      <c r="C44" s="145" t="s">
        <v>247</v>
      </c>
      <c r="D44" s="146" t="s">
        <v>248</v>
      </c>
      <c r="E44" s="17" t="s">
        <v>440</v>
      </c>
      <c r="F44" s="150">
        <v>0.20300000000000001</v>
      </c>
      <c r="G44" s="11" t="s">
        <v>925</v>
      </c>
      <c r="H44" s="31">
        <v>3142.5497826086958</v>
      </c>
      <c r="I44" s="73">
        <f t="shared" si="2"/>
        <v>637.93760586956523</v>
      </c>
      <c r="J44" s="16" t="s">
        <v>305</v>
      </c>
      <c r="K44" s="16" t="s">
        <v>289</v>
      </c>
      <c r="L44" s="11" t="s">
        <v>277</v>
      </c>
      <c r="M44" s="10">
        <v>159</v>
      </c>
      <c r="N44" s="10">
        <v>1200</v>
      </c>
      <c r="O44" s="10">
        <v>500</v>
      </c>
      <c r="P44" s="10" t="s">
        <v>278</v>
      </c>
    </row>
    <row r="45" spans="1:16" s="134" customFormat="1" ht="45" customHeight="1" x14ac:dyDescent="0.3">
      <c r="A45" s="87" t="s">
        <v>311</v>
      </c>
      <c r="B45" s="87" t="s">
        <v>325</v>
      </c>
      <c r="C45" s="148" t="s">
        <v>266</v>
      </c>
      <c r="D45" s="143" t="s">
        <v>267</v>
      </c>
      <c r="E45" s="89" t="s">
        <v>930</v>
      </c>
      <c r="F45" s="150">
        <v>0.26500000000000001</v>
      </c>
      <c r="G45" s="11" t="s">
        <v>925</v>
      </c>
      <c r="H45" s="31">
        <v>674.1287826086957</v>
      </c>
      <c r="I45" s="73">
        <f t="shared" si="2"/>
        <v>178.64412739130438</v>
      </c>
      <c r="J45" s="188" t="s">
        <v>995</v>
      </c>
      <c r="K45" s="199"/>
      <c r="L45" s="11" t="s">
        <v>277</v>
      </c>
      <c r="M45" s="10">
        <v>114</v>
      </c>
      <c r="N45" s="10">
        <v>1400</v>
      </c>
      <c r="O45" s="10">
        <v>600</v>
      </c>
      <c r="P45" s="10" t="s">
        <v>280</v>
      </c>
    </row>
    <row r="46" spans="1:16" s="134" customFormat="1" ht="41.4" customHeight="1" x14ac:dyDescent="0.3">
      <c r="A46" s="87" t="s">
        <v>312</v>
      </c>
      <c r="B46" s="87" t="s">
        <v>325</v>
      </c>
      <c r="C46" s="143" t="s">
        <v>960</v>
      </c>
      <c r="D46" s="143" t="s">
        <v>961</v>
      </c>
      <c r="E46" s="91" t="s">
        <v>947</v>
      </c>
      <c r="F46" s="150">
        <v>0.495</v>
      </c>
      <c r="G46" s="11" t="s">
        <v>925</v>
      </c>
      <c r="H46" s="31">
        <v>474.33152173912998</v>
      </c>
      <c r="I46" s="73">
        <f t="shared" si="2"/>
        <v>234.79410326086935</v>
      </c>
      <c r="J46" s="117" t="s">
        <v>995</v>
      </c>
      <c r="K46" s="117" t="s">
        <v>995</v>
      </c>
      <c r="L46" s="11" t="s">
        <v>277</v>
      </c>
      <c r="M46" s="10">
        <v>980</v>
      </c>
      <c r="N46" s="10">
        <v>1500</v>
      </c>
      <c r="O46" s="10">
        <v>500</v>
      </c>
      <c r="P46" s="10" t="s">
        <v>278</v>
      </c>
    </row>
    <row r="47" spans="1:16" s="134" customFormat="1" ht="41.4" x14ac:dyDescent="0.3">
      <c r="A47" s="94" t="s">
        <v>312</v>
      </c>
      <c r="B47" s="94" t="s">
        <v>325</v>
      </c>
      <c r="C47" s="145" t="s">
        <v>996</v>
      </c>
      <c r="D47" s="146" t="s">
        <v>997</v>
      </c>
      <c r="E47" s="81" t="s">
        <v>947</v>
      </c>
      <c r="F47" s="150">
        <v>0.20200000000000001</v>
      </c>
      <c r="G47" s="11" t="s">
        <v>925</v>
      </c>
      <c r="H47" s="31">
        <v>705.34545652173927</v>
      </c>
      <c r="I47" s="73">
        <f t="shared" si="2"/>
        <v>142.47978221739135</v>
      </c>
      <c r="J47" s="188" t="s">
        <v>995</v>
      </c>
      <c r="K47" s="199"/>
      <c r="L47" s="11" t="s">
        <v>277</v>
      </c>
      <c r="M47" s="10">
        <v>172</v>
      </c>
      <c r="N47" s="10">
        <v>1500</v>
      </c>
      <c r="O47" s="10">
        <v>500</v>
      </c>
      <c r="P47" s="10" t="s">
        <v>278</v>
      </c>
    </row>
    <row r="48" spans="1:16" s="134" customFormat="1" ht="43.2" x14ac:dyDescent="0.3">
      <c r="A48" s="94" t="s">
        <v>312</v>
      </c>
      <c r="B48" s="94" t="s">
        <v>325</v>
      </c>
      <c r="C48" s="148" t="s">
        <v>1062</v>
      </c>
      <c r="D48" s="149" t="s">
        <v>1063</v>
      </c>
      <c r="E48" s="104" t="s">
        <v>1064</v>
      </c>
      <c r="F48" s="150">
        <v>0.44400000000000001</v>
      </c>
      <c r="G48" s="11" t="s">
        <v>925</v>
      </c>
      <c r="H48" s="31">
        <v>577.15667608695651</v>
      </c>
      <c r="I48" s="73">
        <f t="shared" si="2"/>
        <v>256.25756418260869</v>
      </c>
      <c r="J48" s="188" t="s">
        <v>995</v>
      </c>
      <c r="K48" s="199"/>
      <c r="L48" s="11" t="s">
        <v>277</v>
      </c>
      <c r="M48" s="10">
        <v>156</v>
      </c>
      <c r="N48" s="10">
        <v>1400</v>
      </c>
      <c r="O48" s="10">
        <v>600</v>
      </c>
      <c r="P48" s="10" t="s">
        <v>280</v>
      </c>
    </row>
    <row r="49" spans="1:16" s="134" customFormat="1" ht="41.4" customHeight="1" x14ac:dyDescent="0.3">
      <c r="A49" s="200" t="s">
        <v>312</v>
      </c>
      <c r="B49" s="200" t="s">
        <v>324</v>
      </c>
      <c r="C49" s="202" t="s">
        <v>1065</v>
      </c>
      <c r="D49" s="202" t="s">
        <v>1066</v>
      </c>
      <c r="E49" s="245" t="s">
        <v>1067</v>
      </c>
      <c r="F49" s="150">
        <v>1.9359999999999999</v>
      </c>
      <c r="G49" s="11" t="s">
        <v>925</v>
      </c>
      <c r="H49" s="31">
        <v>1260.90829565217</v>
      </c>
      <c r="I49" s="73">
        <f t="shared" si="2"/>
        <v>2441.1184603826009</v>
      </c>
      <c r="J49" s="206" t="s">
        <v>995</v>
      </c>
      <c r="K49" s="207"/>
      <c r="L49" s="11" t="s">
        <v>277</v>
      </c>
      <c r="M49" s="10">
        <v>493</v>
      </c>
      <c r="N49" s="10">
        <v>1400</v>
      </c>
      <c r="O49" s="10">
        <v>600</v>
      </c>
      <c r="P49" s="10" t="s">
        <v>280</v>
      </c>
    </row>
    <row r="50" spans="1:16" s="134" customFormat="1" x14ac:dyDescent="0.3">
      <c r="A50" s="201"/>
      <c r="B50" s="201"/>
      <c r="C50" s="203"/>
      <c r="D50" s="203"/>
      <c r="E50" s="246"/>
      <c r="F50" s="150">
        <v>1.65</v>
      </c>
      <c r="G50" s="11" t="s">
        <v>925</v>
      </c>
      <c r="H50" s="31">
        <v>1260.9082956521738</v>
      </c>
      <c r="I50" s="73">
        <f t="shared" si="2"/>
        <v>2080.4986878260866</v>
      </c>
      <c r="J50" s="208"/>
      <c r="K50" s="209"/>
      <c r="L50" s="11" t="s">
        <v>277</v>
      </c>
      <c r="M50" s="10">
        <v>605</v>
      </c>
      <c r="N50" s="10">
        <v>2000</v>
      </c>
      <c r="O50" s="10">
        <v>9000</v>
      </c>
      <c r="P50" s="10" t="s">
        <v>278</v>
      </c>
    </row>
    <row r="51" spans="1:16" s="134" customFormat="1" ht="82.8" customHeight="1" x14ac:dyDescent="0.3">
      <c r="A51" s="200" t="s">
        <v>1033</v>
      </c>
      <c r="B51" s="200" t="s">
        <v>324</v>
      </c>
      <c r="C51" s="202" t="s">
        <v>1034</v>
      </c>
      <c r="D51" s="202" t="s">
        <v>1035</v>
      </c>
      <c r="E51" s="204" t="s">
        <v>947</v>
      </c>
      <c r="F51" s="150">
        <v>0.92400000000000004</v>
      </c>
      <c r="G51" s="11" t="s">
        <v>925</v>
      </c>
      <c r="H51" s="31">
        <v>636.96869565217401</v>
      </c>
      <c r="I51" s="73">
        <f t="shared" si="2"/>
        <v>588.55907478260883</v>
      </c>
      <c r="J51" s="206" t="s">
        <v>1036</v>
      </c>
      <c r="K51" s="207"/>
      <c r="L51" s="11" t="s">
        <v>277</v>
      </c>
      <c r="M51" s="10">
        <v>255</v>
      </c>
      <c r="N51" s="10">
        <v>1200</v>
      </c>
      <c r="O51" s="10">
        <v>500</v>
      </c>
      <c r="P51" s="10" t="s">
        <v>280</v>
      </c>
    </row>
    <row r="52" spans="1:16" s="134" customFormat="1" x14ac:dyDescent="0.3">
      <c r="A52" s="227"/>
      <c r="B52" s="227"/>
      <c r="C52" s="228"/>
      <c r="D52" s="228"/>
      <c r="E52" s="240"/>
      <c r="F52" s="150">
        <v>4.3979999999999997</v>
      </c>
      <c r="G52" s="11" t="s">
        <v>925</v>
      </c>
      <c r="H52" s="31">
        <v>636.96869565217401</v>
      </c>
      <c r="I52" s="73">
        <f t="shared" si="2"/>
        <v>2801.3883234782611</v>
      </c>
      <c r="J52" s="238"/>
      <c r="K52" s="239"/>
      <c r="L52" s="11" t="s">
        <v>277</v>
      </c>
      <c r="M52" s="10">
        <v>865</v>
      </c>
      <c r="N52" s="10">
        <v>1500</v>
      </c>
      <c r="O52" s="10">
        <v>500</v>
      </c>
      <c r="P52" s="10" t="s">
        <v>280</v>
      </c>
    </row>
    <row r="53" spans="1:16" s="134" customFormat="1" x14ac:dyDescent="0.3">
      <c r="A53" s="227"/>
      <c r="B53" s="227"/>
      <c r="C53" s="228"/>
      <c r="D53" s="228"/>
      <c r="E53" s="240"/>
      <c r="F53" s="150">
        <v>1.879</v>
      </c>
      <c r="G53" s="11" t="s">
        <v>925</v>
      </c>
      <c r="H53" s="31">
        <v>636.96869565217401</v>
      </c>
      <c r="I53" s="73">
        <f t="shared" si="2"/>
        <v>1196.8641791304349</v>
      </c>
      <c r="J53" s="238"/>
      <c r="K53" s="239"/>
      <c r="L53" s="11" t="s">
        <v>277</v>
      </c>
      <c r="M53" s="10">
        <v>510</v>
      </c>
      <c r="N53" s="10">
        <v>1500</v>
      </c>
      <c r="O53" s="10">
        <v>500</v>
      </c>
      <c r="P53" s="10" t="s">
        <v>280</v>
      </c>
    </row>
    <row r="54" spans="1:16" s="134" customFormat="1" x14ac:dyDescent="0.3">
      <c r="A54" s="227"/>
      <c r="B54" s="227"/>
      <c r="C54" s="228"/>
      <c r="D54" s="228"/>
      <c r="E54" s="240"/>
      <c r="F54" s="150">
        <v>4.0960000000000001</v>
      </c>
      <c r="G54" s="11" t="s">
        <v>925</v>
      </c>
      <c r="H54" s="31">
        <v>636.96869565217401</v>
      </c>
      <c r="I54" s="73">
        <f t="shared" si="2"/>
        <v>2609.023777391305</v>
      </c>
      <c r="J54" s="238"/>
      <c r="K54" s="239"/>
      <c r="L54" s="11" t="s">
        <v>277</v>
      </c>
      <c r="M54" s="10">
        <v>815</v>
      </c>
      <c r="N54" s="10">
        <v>1500</v>
      </c>
      <c r="O54" s="10">
        <v>500</v>
      </c>
      <c r="P54" s="10" t="s">
        <v>280</v>
      </c>
    </row>
    <row r="55" spans="1:16" s="134" customFormat="1" x14ac:dyDescent="0.3">
      <c r="A55" s="227"/>
      <c r="B55" s="227"/>
      <c r="C55" s="228"/>
      <c r="D55" s="228"/>
      <c r="E55" s="240"/>
      <c r="F55" s="150">
        <v>4.1420000000000003</v>
      </c>
      <c r="G55" s="11" t="s">
        <v>925</v>
      </c>
      <c r="H55" s="31">
        <v>636.96869565217401</v>
      </c>
      <c r="I55" s="73">
        <f t="shared" si="2"/>
        <v>2638.3243373913051</v>
      </c>
      <c r="J55" s="238"/>
      <c r="K55" s="239"/>
      <c r="L55" s="11" t="s">
        <v>277</v>
      </c>
      <c r="M55" s="10">
        <v>820</v>
      </c>
      <c r="N55" s="10">
        <v>1500</v>
      </c>
      <c r="O55" s="10">
        <v>500</v>
      </c>
      <c r="P55" s="10" t="s">
        <v>280</v>
      </c>
    </row>
    <row r="56" spans="1:16" s="134" customFormat="1" x14ac:dyDescent="0.3">
      <c r="A56" s="201"/>
      <c r="B56" s="201"/>
      <c r="C56" s="203"/>
      <c r="D56" s="203"/>
      <c r="E56" s="205"/>
      <c r="F56" s="150">
        <v>4.13</v>
      </c>
      <c r="G56" s="11" t="s">
        <v>925</v>
      </c>
      <c r="H56" s="31">
        <v>636.96869565217401</v>
      </c>
      <c r="I56" s="73">
        <f t="shared" si="2"/>
        <v>2630.6807130434786</v>
      </c>
      <c r="J56" s="208"/>
      <c r="K56" s="209"/>
      <c r="L56" s="11" t="s">
        <v>277</v>
      </c>
      <c r="M56" s="10">
        <v>820</v>
      </c>
      <c r="N56" s="10">
        <v>1500</v>
      </c>
      <c r="O56" s="10">
        <v>500</v>
      </c>
      <c r="P56" s="10" t="s">
        <v>280</v>
      </c>
    </row>
    <row r="57" spans="1:16" s="134" customFormat="1" ht="15" customHeight="1" x14ac:dyDescent="0.3">
      <c r="A57" s="200" t="s">
        <v>313</v>
      </c>
      <c r="B57" s="200" t="s">
        <v>328</v>
      </c>
      <c r="C57" s="256" t="s">
        <v>271</v>
      </c>
      <c r="D57" s="202" t="s">
        <v>272</v>
      </c>
      <c r="E57" s="210" t="s">
        <v>287</v>
      </c>
      <c r="F57" s="150">
        <v>3.5000000000000003E-2</v>
      </c>
      <c r="G57" s="11" t="s">
        <v>925</v>
      </c>
      <c r="H57" s="31">
        <v>247.56441304347828</v>
      </c>
      <c r="I57" s="73">
        <f t="shared" si="2"/>
        <v>8.6647544565217416</v>
      </c>
      <c r="J57" s="206" t="s">
        <v>288</v>
      </c>
      <c r="K57" s="207"/>
      <c r="L57" s="11" t="s">
        <v>277</v>
      </c>
      <c r="M57" s="10">
        <v>53</v>
      </c>
      <c r="N57" s="10">
        <v>900</v>
      </c>
      <c r="O57" s="10">
        <v>400</v>
      </c>
      <c r="P57" s="10" t="s">
        <v>278</v>
      </c>
    </row>
    <row r="58" spans="1:16" s="134" customFormat="1" x14ac:dyDescent="0.3">
      <c r="A58" s="201"/>
      <c r="B58" s="201"/>
      <c r="C58" s="216"/>
      <c r="D58" s="203"/>
      <c r="E58" s="255"/>
      <c r="F58" s="150">
        <v>0.16700000000000001</v>
      </c>
      <c r="G58" s="11" t="s">
        <v>925</v>
      </c>
      <c r="H58" s="31">
        <v>247.56441304347828</v>
      </c>
      <c r="I58" s="73">
        <f t="shared" si="2"/>
        <v>41.343256978260875</v>
      </c>
      <c r="J58" s="208"/>
      <c r="K58" s="209"/>
      <c r="L58" s="11" t="s">
        <v>277</v>
      </c>
      <c r="M58" s="10">
        <v>48</v>
      </c>
      <c r="N58" s="10">
        <v>900</v>
      </c>
      <c r="O58" s="10">
        <v>400</v>
      </c>
      <c r="P58" s="10" t="s">
        <v>278</v>
      </c>
    </row>
    <row r="59" spans="1:16" s="134" customFormat="1" ht="45" customHeight="1" x14ac:dyDescent="0.3">
      <c r="A59" s="200" t="s">
        <v>314</v>
      </c>
      <c r="B59" s="200" t="s">
        <v>410</v>
      </c>
      <c r="C59" s="256" t="s">
        <v>407</v>
      </c>
      <c r="D59" s="202" t="s">
        <v>409</v>
      </c>
      <c r="E59" s="210" t="s">
        <v>938</v>
      </c>
      <c r="F59" s="150">
        <v>4.0049999999999999</v>
      </c>
      <c r="G59" s="11" t="s">
        <v>925</v>
      </c>
      <c r="H59" s="31">
        <v>311.48826086956524</v>
      </c>
      <c r="I59" s="73">
        <f t="shared" si="2"/>
        <v>1247.5104847826087</v>
      </c>
      <c r="J59" s="206" t="s">
        <v>445</v>
      </c>
      <c r="K59" s="220"/>
      <c r="L59" s="11" t="s">
        <v>277</v>
      </c>
      <c r="M59" s="10">
        <v>176</v>
      </c>
      <c r="N59" s="10">
        <v>900</v>
      </c>
      <c r="O59" s="10">
        <v>400</v>
      </c>
      <c r="P59" s="10" t="s">
        <v>280</v>
      </c>
    </row>
    <row r="60" spans="1:16" s="134" customFormat="1" x14ac:dyDescent="0.3">
      <c r="A60" s="201"/>
      <c r="B60" s="201"/>
      <c r="C60" s="216"/>
      <c r="D60" s="203"/>
      <c r="E60" s="219"/>
      <c r="F60" s="150">
        <v>0.73499999999999999</v>
      </c>
      <c r="G60" s="11" t="s">
        <v>925</v>
      </c>
      <c r="H60" s="31">
        <v>311.48826086956524</v>
      </c>
      <c r="I60" s="73">
        <f t="shared" si="2"/>
        <v>228.94387173913046</v>
      </c>
      <c r="J60" s="221"/>
      <c r="K60" s="222"/>
      <c r="L60" s="11" t="s">
        <v>277</v>
      </c>
      <c r="M60" s="10">
        <v>182</v>
      </c>
      <c r="N60" s="10">
        <v>900</v>
      </c>
      <c r="O60" s="10">
        <v>400</v>
      </c>
      <c r="P60" s="10" t="s">
        <v>280</v>
      </c>
    </row>
    <row r="61" spans="1:16" s="134" customFormat="1" ht="43.2" x14ac:dyDescent="0.3">
      <c r="A61" s="88" t="s">
        <v>314</v>
      </c>
      <c r="B61" s="88" t="s">
        <v>325</v>
      </c>
      <c r="C61" s="139" t="s">
        <v>1068</v>
      </c>
      <c r="D61" s="144" t="s">
        <v>1069</v>
      </c>
      <c r="E61" s="92" t="s">
        <v>287</v>
      </c>
      <c r="F61" s="150">
        <v>0.107</v>
      </c>
      <c r="G61" s="11" t="s">
        <v>925</v>
      </c>
      <c r="H61" s="31">
        <v>219.3864260869565</v>
      </c>
      <c r="I61" s="73">
        <f t="shared" si="2"/>
        <v>23.474347591304344</v>
      </c>
      <c r="J61" s="188" t="s">
        <v>995</v>
      </c>
      <c r="K61" s="199"/>
      <c r="L61" s="11" t="s">
        <v>277</v>
      </c>
      <c r="M61" s="10">
        <v>56</v>
      </c>
      <c r="N61" s="10">
        <v>1000</v>
      </c>
      <c r="O61" s="10">
        <v>450</v>
      </c>
      <c r="P61" s="10" t="s">
        <v>278</v>
      </c>
    </row>
    <row r="62" spans="1:16" s="134" customFormat="1" ht="43.2" x14ac:dyDescent="0.3">
      <c r="A62" s="88" t="s">
        <v>314</v>
      </c>
      <c r="B62" s="94" t="s">
        <v>327</v>
      </c>
      <c r="C62" s="139" t="s">
        <v>1070</v>
      </c>
      <c r="D62" s="144" t="s">
        <v>1071</v>
      </c>
      <c r="E62" s="92" t="s">
        <v>287</v>
      </c>
      <c r="F62" s="150">
        <v>0.13600000000000001</v>
      </c>
      <c r="G62" s="11" t="s">
        <v>925</v>
      </c>
      <c r="H62" s="31">
        <v>869.53732826086969</v>
      </c>
      <c r="I62" s="73">
        <f t="shared" si="2"/>
        <v>118.25707664347829</v>
      </c>
      <c r="J62" s="188" t="s">
        <v>1043</v>
      </c>
      <c r="K62" s="199"/>
      <c r="L62" s="11" t="s">
        <v>277</v>
      </c>
      <c r="M62" s="10">
        <v>54</v>
      </c>
      <c r="N62" s="10">
        <v>800</v>
      </c>
      <c r="O62" s="10">
        <v>400</v>
      </c>
      <c r="P62" s="10" t="s">
        <v>278</v>
      </c>
    </row>
    <row r="63" spans="1:16" s="134" customFormat="1" ht="43.2" x14ac:dyDescent="0.3">
      <c r="A63" s="94" t="s">
        <v>314</v>
      </c>
      <c r="B63" s="94" t="s">
        <v>324</v>
      </c>
      <c r="C63" s="145" t="s">
        <v>268</v>
      </c>
      <c r="D63" s="151" t="s">
        <v>269</v>
      </c>
      <c r="E63" s="92" t="s">
        <v>959</v>
      </c>
      <c r="F63" s="147">
        <v>0.08</v>
      </c>
      <c r="G63" s="11" t="s">
        <v>925</v>
      </c>
      <c r="H63" s="31">
        <v>259.60597826086956</v>
      </c>
      <c r="I63" s="73">
        <f t="shared" si="2"/>
        <v>20.768478260869564</v>
      </c>
      <c r="J63" s="101" t="s">
        <v>305</v>
      </c>
      <c r="K63" s="101" t="s">
        <v>293</v>
      </c>
      <c r="L63" s="11" t="s">
        <v>277</v>
      </c>
      <c r="M63" s="10">
        <v>31</v>
      </c>
      <c r="N63" s="10">
        <v>800</v>
      </c>
      <c r="O63" s="10">
        <v>450</v>
      </c>
      <c r="P63" s="10" t="s">
        <v>278</v>
      </c>
    </row>
    <row r="64" spans="1:16" s="134" customFormat="1" ht="43.2" x14ac:dyDescent="0.3">
      <c r="A64" s="94" t="s">
        <v>314</v>
      </c>
      <c r="B64" s="94" t="s">
        <v>328</v>
      </c>
      <c r="C64" s="145" t="s">
        <v>1073</v>
      </c>
      <c r="D64" s="151" t="s">
        <v>1074</v>
      </c>
      <c r="E64" s="92" t="s">
        <v>965</v>
      </c>
      <c r="F64" s="147">
        <v>0.18</v>
      </c>
      <c r="G64" s="11" t="s">
        <v>925</v>
      </c>
      <c r="H64" s="31">
        <v>1725.271747826087</v>
      </c>
      <c r="I64" s="73">
        <f t="shared" si="2"/>
        <v>310.54891460869567</v>
      </c>
      <c r="J64" s="243" t="s">
        <v>1072</v>
      </c>
      <c r="K64" s="244"/>
      <c r="L64" s="11" t="s">
        <v>277</v>
      </c>
      <c r="M64" s="10">
        <v>46</v>
      </c>
      <c r="N64" s="10">
        <v>800</v>
      </c>
      <c r="O64" s="10">
        <v>400</v>
      </c>
      <c r="P64" s="10" t="s">
        <v>278</v>
      </c>
    </row>
    <row r="65" spans="1:16" s="134" customFormat="1" ht="43.2" customHeight="1" x14ac:dyDescent="0.3">
      <c r="A65" s="214" t="s">
        <v>1000</v>
      </c>
      <c r="B65" s="214" t="s">
        <v>325</v>
      </c>
      <c r="C65" s="217" t="s">
        <v>966</v>
      </c>
      <c r="D65" s="217" t="s">
        <v>967</v>
      </c>
      <c r="E65" s="218" t="s">
        <v>968</v>
      </c>
      <c r="F65" s="150">
        <v>8.0060000000000002</v>
      </c>
      <c r="G65" s="11" t="s">
        <v>925</v>
      </c>
      <c r="H65" s="31">
        <v>13.969565217391306</v>
      </c>
      <c r="I65" s="73">
        <f t="shared" si="2"/>
        <v>111.8403391304348</v>
      </c>
      <c r="J65" s="253"/>
      <c r="K65" s="253"/>
      <c r="L65" s="11" t="s">
        <v>168</v>
      </c>
      <c r="M65" s="10">
        <v>11</v>
      </c>
      <c r="N65" s="10">
        <v>400</v>
      </c>
      <c r="O65" s="10">
        <v>200</v>
      </c>
      <c r="P65" s="10" t="s">
        <v>280</v>
      </c>
    </row>
    <row r="66" spans="1:16" s="134" customFormat="1" x14ac:dyDescent="0.3">
      <c r="A66" s="201"/>
      <c r="B66" s="201"/>
      <c r="C66" s="203"/>
      <c r="D66" s="203"/>
      <c r="E66" s="211"/>
      <c r="F66" s="150">
        <v>8.0150000000000006</v>
      </c>
      <c r="G66" s="11" t="s">
        <v>925</v>
      </c>
      <c r="H66" s="31">
        <v>13.969565217391306</v>
      </c>
      <c r="I66" s="73">
        <f t="shared" si="2"/>
        <v>111.96606521739133</v>
      </c>
      <c r="J66" s="254"/>
      <c r="K66" s="254"/>
      <c r="L66" s="11" t="s">
        <v>168</v>
      </c>
      <c r="M66" s="10">
        <v>11</v>
      </c>
      <c r="N66" s="10">
        <v>400</v>
      </c>
      <c r="O66" s="10">
        <v>200</v>
      </c>
      <c r="P66" s="10" t="s">
        <v>280</v>
      </c>
    </row>
    <row r="67" spans="1:16" s="134" customFormat="1" ht="55.2" x14ac:dyDescent="0.3">
      <c r="A67" s="94" t="s">
        <v>1000</v>
      </c>
      <c r="B67" s="94" t="s">
        <v>326</v>
      </c>
      <c r="C67" s="151" t="s">
        <v>1001</v>
      </c>
      <c r="D67" s="151" t="s">
        <v>1002</v>
      </c>
      <c r="E67" s="92" t="s">
        <v>1003</v>
      </c>
      <c r="F67" s="150">
        <v>4.048</v>
      </c>
      <c r="G67" s="11" t="s">
        <v>925</v>
      </c>
      <c r="H67" s="31">
        <v>47.881608695652183</v>
      </c>
      <c r="I67" s="73">
        <f t="shared" si="2"/>
        <v>193.82475200000005</v>
      </c>
      <c r="J67" s="102"/>
      <c r="K67" s="102"/>
      <c r="L67" s="11" t="s">
        <v>168</v>
      </c>
      <c r="M67" s="10">
        <v>25</v>
      </c>
      <c r="N67" s="10">
        <v>600</v>
      </c>
      <c r="O67" s="10">
        <v>300</v>
      </c>
      <c r="P67" s="10" t="s">
        <v>280</v>
      </c>
    </row>
    <row r="68" spans="1:16" s="134" customFormat="1" ht="43.2" customHeight="1" x14ac:dyDescent="0.3">
      <c r="A68" s="275" t="s">
        <v>878</v>
      </c>
      <c r="B68" s="275" t="s">
        <v>324</v>
      </c>
      <c r="C68" s="276" t="s">
        <v>921</v>
      </c>
      <c r="D68" s="276" t="s">
        <v>922</v>
      </c>
      <c r="E68" s="210" t="s">
        <v>931</v>
      </c>
      <c r="F68" s="150">
        <v>0.30199999999999999</v>
      </c>
      <c r="G68" s="30" t="s">
        <v>925</v>
      </c>
      <c r="H68" s="31">
        <v>1704.7912391304349</v>
      </c>
      <c r="I68" s="73">
        <f t="shared" si="2"/>
        <v>514.84695421739127</v>
      </c>
      <c r="J68" s="206" t="s">
        <v>923</v>
      </c>
      <c r="K68" s="207"/>
      <c r="L68" s="30" t="s">
        <v>277</v>
      </c>
      <c r="M68" s="19">
        <v>105</v>
      </c>
      <c r="N68" s="19">
        <v>1000</v>
      </c>
      <c r="O68" s="19">
        <v>450</v>
      </c>
      <c r="P68" s="19" t="s">
        <v>278</v>
      </c>
    </row>
    <row r="69" spans="1:16" s="134" customFormat="1" x14ac:dyDescent="0.3">
      <c r="A69" s="219"/>
      <c r="B69" s="219"/>
      <c r="C69" s="277"/>
      <c r="D69" s="277"/>
      <c r="E69" s="211"/>
      <c r="F69" s="150">
        <v>1.825</v>
      </c>
      <c r="G69" s="30" t="s">
        <v>925</v>
      </c>
      <c r="H69" s="31">
        <v>1704.7912391304349</v>
      </c>
      <c r="I69" s="73">
        <f t="shared" si="2"/>
        <v>3111.2440114130436</v>
      </c>
      <c r="J69" s="208"/>
      <c r="K69" s="209"/>
      <c r="L69" s="30" t="s">
        <v>277</v>
      </c>
      <c r="M69" s="19">
        <v>428</v>
      </c>
      <c r="N69" s="19">
        <v>1200</v>
      </c>
      <c r="O69" s="19">
        <v>500</v>
      </c>
      <c r="P69" s="19" t="s">
        <v>278</v>
      </c>
    </row>
    <row r="70" spans="1:16" s="134" customFormat="1" ht="28.8" x14ac:dyDescent="0.3">
      <c r="A70" s="109" t="s">
        <v>1125</v>
      </c>
      <c r="B70" s="94" t="s">
        <v>324</v>
      </c>
      <c r="C70" s="157" t="s">
        <v>1126</v>
      </c>
      <c r="D70" s="124" t="s">
        <v>1127</v>
      </c>
      <c r="E70" s="120" t="s">
        <v>947</v>
      </c>
      <c r="F70" s="150">
        <v>0.68799999999999994</v>
      </c>
      <c r="G70" s="30" t="s">
        <v>925</v>
      </c>
      <c r="H70" s="31"/>
      <c r="I70" s="73"/>
      <c r="J70" s="118"/>
      <c r="K70" s="119"/>
      <c r="L70" s="30" t="s">
        <v>277</v>
      </c>
      <c r="M70" s="19">
        <v>36</v>
      </c>
      <c r="N70" s="19"/>
      <c r="O70" s="19"/>
      <c r="P70" s="19"/>
    </row>
    <row r="71" spans="1:16" s="134" customFormat="1" ht="38.25" customHeight="1" x14ac:dyDescent="0.3">
      <c r="A71" s="94" t="s">
        <v>315</v>
      </c>
      <c r="B71" s="94" t="s">
        <v>326</v>
      </c>
      <c r="C71" s="145" t="s">
        <v>249</v>
      </c>
      <c r="D71" s="146" t="s">
        <v>250</v>
      </c>
      <c r="E71" s="210" t="s">
        <v>294</v>
      </c>
      <c r="F71" s="150">
        <v>0.64</v>
      </c>
      <c r="G71" s="11" t="s">
        <v>925</v>
      </c>
      <c r="H71" s="31">
        <v>408.92086956521746</v>
      </c>
      <c r="I71" s="73">
        <f t="shared" ref="I71:I102" si="3">F71*H71</f>
        <v>261.70935652173915</v>
      </c>
      <c r="J71" s="206" t="s">
        <v>285</v>
      </c>
      <c r="K71" s="220"/>
      <c r="L71" s="11" t="s">
        <v>277</v>
      </c>
      <c r="M71" s="10">
        <v>39</v>
      </c>
      <c r="N71" s="10">
        <v>800</v>
      </c>
      <c r="O71" s="10">
        <v>500</v>
      </c>
      <c r="P71" s="10" t="s">
        <v>278</v>
      </c>
    </row>
    <row r="72" spans="1:16" s="134" customFormat="1" ht="41.4" x14ac:dyDescent="0.3">
      <c r="A72" s="94" t="s">
        <v>315</v>
      </c>
      <c r="B72" s="94" t="s">
        <v>326</v>
      </c>
      <c r="C72" s="145" t="s">
        <v>608</v>
      </c>
      <c r="D72" s="146" t="s">
        <v>270</v>
      </c>
      <c r="E72" s="219"/>
      <c r="F72" s="150">
        <v>1.208</v>
      </c>
      <c r="G72" s="11" t="s">
        <v>925</v>
      </c>
      <c r="H72" s="31">
        <v>266.03350000000006</v>
      </c>
      <c r="I72" s="73">
        <f t="shared" si="3"/>
        <v>321.36846800000006</v>
      </c>
      <c r="J72" s="221"/>
      <c r="K72" s="222"/>
      <c r="L72" s="11" t="s">
        <v>277</v>
      </c>
      <c r="M72" s="10">
        <v>224</v>
      </c>
      <c r="N72" s="10">
        <v>1200</v>
      </c>
      <c r="O72" s="10">
        <v>500</v>
      </c>
      <c r="P72" s="10" t="s">
        <v>278</v>
      </c>
    </row>
    <row r="73" spans="1:16" s="134" customFormat="1" ht="41.4" x14ac:dyDescent="0.3">
      <c r="A73" s="94" t="s">
        <v>315</v>
      </c>
      <c r="B73" s="94" t="s">
        <v>326</v>
      </c>
      <c r="C73" s="145" t="s">
        <v>1037</v>
      </c>
      <c r="D73" s="146" t="s">
        <v>1038</v>
      </c>
      <c r="E73" s="91" t="s">
        <v>947</v>
      </c>
      <c r="F73" s="150">
        <v>1.478</v>
      </c>
      <c r="G73" s="11" t="s">
        <v>925</v>
      </c>
      <c r="H73" s="31">
        <v>287.47232608695651</v>
      </c>
      <c r="I73" s="73">
        <f t="shared" si="3"/>
        <v>424.88409795652171</v>
      </c>
      <c r="J73" s="188" t="s">
        <v>285</v>
      </c>
      <c r="K73" s="189"/>
      <c r="L73" s="11" t="s">
        <v>277</v>
      </c>
      <c r="M73" s="10">
        <v>102</v>
      </c>
      <c r="N73" s="10">
        <v>800</v>
      </c>
      <c r="O73" s="10">
        <v>500</v>
      </c>
      <c r="P73" s="10" t="s">
        <v>280</v>
      </c>
    </row>
    <row r="74" spans="1:16" s="134" customFormat="1" ht="43.2" x14ac:dyDescent="0.3">
      <c r="A74" s="94" t="s">
        <v>315</v>
      </c>
      <c r="B74" s="94" t="s">
        <v>326</v>
      </c>
      <c r="C74" s="145" t="s">
        <v>549</v>
      </c>
      <c r="D74" s="146" t="s">
        <v>550</v>
      </c>
      <c r="E74" s="17" t="s">
        <v>439</v>
      </c>
      <c r="F74" s="150">
        <v>0.44600000000000001</v>
      </c>
      <c r="G74" s="11" t="s">
        <v>925</v>
      </c>
      <c r="H74" s="31">
        <v>1036.9565217391305</v>
      </c>
      <c r="I74" s="73">
        <f t="shared" si="3"/>
        <v>462.48260869565223</v>
      </c>
      <c r="J74" s="188" t="s">
        <v>285</v>
      </c>
      <c r="K74" s="199"/>
      <c r="L74" s="11" t="s">
        <v>277</v>
      </c>
      <c r="M74" s="10">
        <v>67</v>
      </c>
      <c r="N74" s="10">
        <v>800</v>
      </c>
      <c r="O74" s="10">
        <v>500</v>
      </c>
      <c r="P74" s="10" t="s">
        <v>357</v>
      </c>
    </row>
    <row r="75" spans="1:16" s="134" customFormat="1" ht="41.4" x14ac:dyDescent="0.3">
      <c r="A75" s="94" t="s">
        <v>1075</v>
      </c>
      <c r="B75" s="94" t="s">
        <v>324</v>
      </c>
      <c r="C75" s="148" t="s">
        <v>1076</v>
      </c>
      <c r="D75" s="149" t="s">
        <v>1077</v>
      </c>
      <c r="E75" s="91" t="s">
        <v>947</v>
      </c>
      <c r="F75" s="150">
        <v>0.16200000000000001</v>
      </c>
      <c r="G75" s="11" t="s">
        <v>925</v>
      </c>
      <c r="H75" s="31">
        <v>858.5145</v>
      </c>
      <c r="I75" s="73">
        <f t="shared" si="3"/>
        <v>139.07934900000001</v>
      </c>
      <c r="J75" s="243" t="s">
        <v>1072</v>
      </c>
      <c r="K75" s="244"/>
      <c r="L75" s="11" t="s">
        <v>277</v>
      </c>
      <c r="M75" s="10">
        <v>67</v>
      </c>
      <c r="N75" s="10">
        <v>1000</v>
      </c>
      <c r="O75" s="10">
        <v>450</v>
      </c>
      <c r="P75" s="10" t="s">
        <v>278</v>
      </c>
    </row>
    <row r="76" spans="1:16" s="134" customFormat="1" ht="43.2" customHeight="1" x14ac:dyDescent="0.3">
      <c r="A76" s="200" t="s">
        <v>316</v>
      </c>
      <c r="B76" s="200" t="s">
        <v>324</v>
      </c>
      <c r="C76" s="202" t="s">
        <v>1078</v>
      </c>
      <c r="D76" s="202" t="s">
        <v>1079</v>
      </c>
      <c r="E76" s="245" t="s">
        <v>1080</v>
      </c>
      <c r="F76" s="150">
        <v>4.0599999999999996</v>
      </c>
      <c r="G76" s="11" t="s">
        <v>925</v>
      </c>
      <c r="H76" s="31">
        <v>70.070478260869564</v>
      </c>
      <c r="I76" s="73">
        <f t="shared" si="3"/>
        <v>284.4861417391304</v>
      </c>
      <c r="J76" s="241" t="s">
        <v>1043</v>
      </c>
      <c r="K76" s="242"/>
      <c r="L76" s="11" t="s">
        <v>277</v>
      </c>
      <c r="M76" s="10">
        <v>30</v>
      </c>
      <c r="N76" s="10">
        <v>600</v>
      </c>
      <c r="O76" s="10">
        <v>300</v>
      </c>
      <c r="P76" s="10" t="s">
        <v>278</v>
      </c>
    </row>
    <row r="77" spans="1:16" s="134" customFormat="1" x14ac:dyDescent="0.3">
      <c r="A77" s="201"/>
      <c r="B77" s="201"/>
      <c r="C77" s="203"/>
      <c r="D77" s="203"/>
      <c r="E77" s="246"/>
      <c r="F77" s="150">
        <v>6.0739999999999998</v>
      </c>
      <c r="G77" s="11" t="s">
        <v>925</v>
      </c>
      <c r="H77" s="31">
        <v>70.070478260869564</v>
      </c>
      <c r="I77" s="73">
        <f t="shared" si="3"/>
        <v>425.60808495652174</v>
      </c>
      <c r="J77" s="251"/>
      <c r="K77" s="252"/>
      <c r="L77" s="11" t="s">
        <v>277</v>
      </c>
      <c r="M77" s="10">
        <v>42</v>
      </c>
      <c r="N77" s="10">
        <v>600</v>
      </c>
      <c r="O77" s="10">
        <v>300</v>
      </c>
      <c r="P77" s="10" t="s">
        <v>278</v>
      </c>
    </row>
    <row r="78" spans="1:16" s="134" customFormat="1" ht="43.2" customHeight="1" x14ac:dyDescent="0.3">
      <c r="A78" s="200" t="s">
        <v>316</v>
      </c>
      <c r="B78" s="200" t="s">
        <v>324</v>
      </c>
      <c r="C78" s="202" t="s">
        <v>1081</v>
      </c>
      <c r="D78" s="202" t="s">
        <v>1079</v>
      </c>
      <c r="E78" s="245" t="s">
        <v>1080</v>
      </c>
      <c r="F78" s="150">
        <v>0.32400000000000001</v>
      </c>
      <c r="G78" s="11" t="s">
        <v>925</v>
      </c>
      <c r="H78" s="31">
        <v>75.241545652173912</v>
      </c>
      <c r="I78" s="73">
        <f t="shared" si="3"/>
        <v>24.378260791304349</v>
      </c>
      <c r="J78" s="241" t="s">
        <v>1082</v>
      </c>
      <c r="K78" s="242"/>
      <c r="L78" s="11" t="s">
        <v>277</v>
      </c>
      <c r="M78" s="10">
        <v>8</v>
      </c>
      <c r="N78" s="10">
        <v>600</v>
      </c>
      <c r="O78" s="10">
        <v>300</v>
      </c>
      <c r="P78" s="10" t="s">
        <v>278</v>
      </c>
    </row>
    <row r="79" spans="1:16" s="134" customFormat="1" x14ac:dyDescent="0.3">
      <c r="A79" s="227"/>
      <c r="B79" s="227"/>
      <c r="C79" s="228"/>
      <c r="D79" s="228"/>
      <c r="E79" s="247"/>
      <c r="F79" s="150">
        <v>0.57899999999999996</v>
      </c>
      <c r="G79" s="11" t="s">
        <v>925</v>
      </c>
      <c r="H79" s="31">
        <v>73.757171739130456</v>
      </c>
      <c r="I79" s="73">
        <f t="shared" si="3"/>
        <v>42.705402436956533</v>
      </c>
      <c r="J79" s="249"/>
      <c r="K79" s="250"/>
      <c r="L79" s="11" t="s">
        <v>277</v>
      </c>
      <c r="M79" s="10">
        <v>9</v>
      </c>
      <c r="N79" s="10">
        <v>600</v>
      </c>
      <c r="O79" s="10">
        <v>300</v>
      </c>
      <c r="P79" s="10" t="s">
        <v>278</v>
      </c>
    </row>
    <row r="80" spans="1:16" s="134" customFormat="1" x14ac:dyDescent="0.3">
      <c r="A80" s="227"/>
      <c r="B80" s="227"/>
      <c r="C80" s="228"/>
      <c r="D80" s="228"/>
      <c r="E80" s="247"/>
      <c r="F80" s="150">
        <v>0.39800000000000002</v>
      </c>
      <c r="G80" s="11" t="s">
        <v>925</v>
      </c>
      <c r="H80" s="31">
        <v>73.757171739130456</v>
      </c>
      <c r="I80" s="73">
        <f t="shared" si="3"/>
        <v>29.355354352173922</v>
      </c>
      <c r="J80" s="249"/>
      <c r="K80" s="250"/>
      <c r="L80" s="11" t="s">
        <v>277</v>
      </c>
      <c r="M80" s="10">
        <v>8</v>
      </c>
      <c r="N80" s="10">
        <v>600</v>
      </c>
      <c r="O80" s="10">
        <v>300</v>
      </c>
      <c r="P80" s="10" t="s">
        <v>278</v>
      </c>
    </row>
    <row r="81" spans="1:16" s="134" customFormat="1" x14ac:dyDescent="0.3">
      <c r="A81" s="227"/>
      <c r="B81" s="227"/>
      <c r="C81" s="228"/>
      <c r="D81" s="228"/>
      <c r="E81" s="247"/>
      <c r="F81" s="150">
        <v>0.19400000000000003</v>
      </c>
      <c r="G81" s="11" t="s">
        <v>925</v>
      </c>
      <c r="H81" s="31">
        <v>73.757171739130456</v>
      </c>
      <c r="I81" s="73">
        <f t="shared" si="3"/>
        <v>14.308891317391311</v>
      </c>
      <c r="J81" s="249"/>
      <c r="K81" s="250"/>
      <c r="L81" s="11" t="s">
        <v>277</v>
      </c>
      <c r="M81" s="10">
        <v>7</v>
      </c>
      <c r="N81" s="10">
        <v>600</v>
      </c>
      <c r="O81" s="10">
        <v>300</v>
      </c>
      <c r="P81" s="10" t="s">
        <v>278</v>
      </c>
    </row>
    <row r="82" spans="1:16" s="134" customFormat="1" x14ac:dyDescent="0.3">
      <c r="A82" s="227"/>
      <c r="B82" s="227"/>
      <c r="C82" s="228"/>
      <c r="D82" s="228"/>
      <c r="E82" s="247"/>
      <c r="F82" s="150">
        <v>0.35699999999999998</v>
      </c>
      <c r="G82" s="11" t="s">
        <v>925</v>
      </c>
      <c r="H82" s="31">
        <v>73.757171739130456</v>
      </c>
      <c r="I82" s="73">
        <f t="shared" si="3"/>
        <v>26.331310310869572</v>
      </c>
      <c r="J82" s="249"/>
      <c r="K82" s="250"/>
      <c r="L82" s="11" t="s">
        <v>277</v>
      </c>
      <c r="M82" s="10">
        <v>8</v>
      </c>
      <c r="N82" s="10">
        <v>600</v>
      </c>
      <c r="O82" s="10">
        <v>300</v>
      </c>
      <c r="P82" s="10" t="s">
        <v>278</v>
      </c>
    </row>
    <row r="83" spans="1:16" s="134" customFormat="1" x14ac:dyDescent="0.3">
      <c r="A83" s="227"/>
      <c r="B83" s="227"/>
      <c r="C83" s="228"/>
      <c r="D83" s="228"/>
      <c r="E83" s="247"/>
      <c r="F83" s="150">
        <v>0.51</v>
      </c>
      <c r="G83" s="11" t="s">
        <v>925</v>
      </c>
      <c r="H83" s="31">
        <v>73.757171739130456</v>
      </c>
      <c r="I83" s="73">
        <f t="shared" si="3"/>
        <v>37.616157586956533</v>
      </c>
      <c r="J83" s="249"/>
      <c r="K83" s="250"/>
      <c r="L83" s="11" t="s">
        <v>277</v>
      </c>
      <c r="M83" s="10">
        <v>9</v>
      </c>
      <c r="N83" s="10">
        <v>600</v>
      </c>
      <c r="O83" s="10">
        <v>300</v>
      </c>
      <c r="P83" s="10" t="s">
        <v>278</v>
      </c>
    </row>
    <row r="84" spans="1:16" s="134" customFormat="1" x14ac:dyDescent="0.3">
      <c r="A84" s="227"/>
      <c r="B84" s="227"/>
      <c r="C84" s="228"/>
      <c r="D84" s="228"/>
      <c r="E84" s="247"/>
      <c r="F84" s="150">
        <v>0.39</v>
      </c>
      <c r="G84" s="11" t="s">
        <v>925</v>
      </c>
      <c r="H84" s="31">
        <v>73.757171739130456</v>
      </c>
      <c r="I84" s="73">
        <f t="shared" si="3"/>
        <v>28.765296978260878</v>
      </c>
      <c r="J84" s="249"/>
      <c r="K84" s="250"/>
      <c r="L84" s="11" t="s">
        <v>277</v>
      </c>
      <c r="M84" s="10">
        <v>8</v>
      </c>
      <c r="N84" s="10">
        <v>600</v>
      </c>
      <c r="O84" s="10">
        <v>300</v>
      </c>
      <c r="P84" s="10" t="s">
        <v>278</v>
      </c>
    </row>
    <row r="85" spans="1:16" s="134" customFormat="1" x14ac:dyDescent="0.3">
      <c r="A85" s="227"/>
      <c r="B85" s="227"/>
      <c r="C85" s="228"/>
      <c r="D85" s="228"/>
      <c r="E85" s="247"/>
      <c r="F85" s="150">
        <v>0.215</v>
      </c>
      <c r="G85" s="11" t="s">
        <v>925</v>
      </c>
      <c r="H85" s="31">
        <v>73.757171739130456</v>
      </c>
      <c r="I85" s="73">
        <f t="shared" si="3"/>
        <v>15.857791923913048</v>
      </c>
      <c r="J85" s="249"/>
      <c r="K85" s="250"/>
      <c r="L85" s="11" t="s">
        <v>277</v>
      </c>
      <c r="M85" s="10">
        <v>7</v>
      </c>
      <c r="N85" s="10">
        <v>600</v>
      </c>
      <c r="O85" s="10">
        <v>300</v>
      </c>
      <c r="P85" s="10" t="s">
        <v>278</v>
      </c>
    </row>
    <row r="86" spans="1:16" s="134" customFormat="1" x14ac:dyDescent="0.3">
      <c r="A86" s="227"/>
      <c r="B86" s="227"/>
      <c r="C86" s="228"/>
      <c r="D86" s="228"/>
      <c r="E86" s="247"/>
      <c r="F86" s="150">
        <v>0.57899999999999996</v>
      </c>
      <c r="G86" s="11" t="s">
        <v>925</v>
      </c>
      <c r="H86" s="31">
        <v>73.757171739130456</v>
      </c>
      <c r="I86" s="73">
        <f t="shared" si="3"/>
        <v>42.705402436956533</v>
      </c>
      <c r="J86" s="249"/>
      <c r="K86" s="250"/>
      <c r="L86" s="11" t="s">
        <v>277</v>
      </c>
      <c r="M86" s="10">
        <v>9</v>
      </c>
      <c r="N86" s="10">
        <v>600</v>
      </c>
      <c r="O86" s="10">
        <v>300</v>
      </c>
      <c r="P86" s="10" t="s">
        <v>278</v>
      </c>
    </row>
    <row r="87" spans="1:16" s="134" customFormat="1" x14ac:dyDescent="0.3">
      <c r="A87" s="227"/>
      <c r="B87" s="227"/>
      <c r="C87" s="228"/>
      <c r="D87" s="228"/>
      <c r="E87" s="247"/>
      <c r="F87" s="150">
        <v>0.27800000000000002</v>
      </c>
      <c r="G87" s="11" t="s">
        <v>925</v>
      </c>
      <c r="H87" s="31">
        <v>73.757171739130456</v>
      </c>
      <c r="I87" s="73">
        <f t="shared" si="3"/>
        <v>20.504493743478267</v>
      </c>
      <c r="J87" s="249"/>
      <c r="K87" s="250"/>
      <c r="L87" s="11" t="s">
        <v>277</v>
      </c>
      <c r="M87" s="10">
        <v>7</v>
      </c>
      <c r="N87" s="10">
        <v>600</v>
      </c>
      <c r="O87" s="10">
        <v>300</v>
      </c>
      <c r="P87" s="10" t="s">
        <v>278</v>
      </c>
    </row>
    <row r="88" spans="1:16" s="134" customFormat="1" x14ac:dyDescent="0.3">
      <c r="A88" s="201"/>
      <c r="B88" s="201"/>
      <c r="C88" s="203"/>
      <c r="D88" s="203"/>
      <c r="E88" s="246"/>
      <c r="F88" s="150">
        <v>0.26500000000000001</v>
      </c>
      <c r="G88" s="11" t="s">
        <v>925</v>
      </c>
      <c r="H88" s="31">
        <v>73.757171739130456</v>
      </c>
      <c r="I88" s="73">
        <f t="shared" si="3"/>
        <v>19.545650510869571</v>
      </c>
      <c r="J88" s="251"/>
      <c r="K88" s="252"/>
      <c r="L88" s="11" t="s">
        <v>277</v>
      </c>
      <c r="M88" s="10">
        <v>7</v>
      </c>
      <c r="N88" s="10">
        <v>600</v>
      </c>
      <c r="O88" s="10">
        <v>300</v>
      </c>
      <c r="P88" s="10" t="s">
        <v>278</v>
      </c>
    </row>
    <row r="89" spans="1:16" s="134" customFormat="1" ht="28.8" x14ac:dyDescent="0.3">
      <c r="A89" s="87" t="s">
        <v>316</v>
      </c>
      <c r="B89" s="87" t="s">
        <v>324</v>
      </c>
      <c r="C89" s="148" t="s">
        <v>1083</v>
      </c>
      <c r="D89" s="149" t="s">
        <v>1084</v>
      </c>
      <c r="E89" s="91" t="s">
        <v>947</v>
      </c>
      <c r="F89" s="150">
        <v>3.8480000000000003</v>
      </c>
      <c r="G89" s="11" t="s">
        <v>925</v>
      </c>
      <c r="H89" s="31">
        <v>93.000873913043492</v>
      </c>
      <c r="I89" s="73">
        <f t="shared" si="3"/>
        <v>357.86736281739138</v>
      </c>
      <c r="J89" s="243" t="s">
        <v>1072</v>
      </c>
      <c r="K89" s="244"/>
      <c r="L89" s="11" t="s">
        <v>277</v>
      </c>
      <c r="M89" s="10">
        <v>29</v>
      </c>
      <c r="N89" s="10">
        <v>600</v>
      </c>
      <c r="O89" s="10">
        <v>300</v>
      </c>
      <c r="P89" s="10" t="s">
        <v>278</v>
      </c>
    </row>
    <row r="90" spans="1:16" s="134" customFormat="1" ht="43.2" customHeight="1" x14ac:dyDescent="0.3">
      <c r="A90" s="87" t="s">
        <v>316</v>
      </c>
      <c r="B90" s="87" t="s">
        <v>324</v>
      </c>
      <c r="C90" s="148" t="s">
        <v>1085</v>
      </c>
      <c r="D90" s="149" t="s">
        <v>1086</v>
      </c>
      <c r="E90" s="104" t="s">
        <v>1080</v>
      </c>
      <c r="F90" s="150">
        <v>0.5</v>
      </c>
      <c r="G90" s="11" t="s">
        <v>925</v>
      </c>
      <c r="H90" s="31">
        <v>79.031739130434786</v>
      </c>
      <c r="I90" s="73">
        <f t="shared" si="3"/>
        <v>39.515869565217393</v>
      </c>
      <c r="J90" s="248" t="s">
        <v>1043</v>
      </c>
      <c r="K90" s="244"/>
      <c r="L90" s="11" t="s">
        <v>277</v>
      </c>
      <c r="M90" s="10">
        <v>8</v>
      </c>
      <c r="N90" s="10">
        <v>600</v>
      </c>
      <c r="O90" s="10">
        <v>300</v>
      </c>
      <c r="P90" s="10" t="s">
        <v>278</v>
      </c>
    </row>
    <row r="91" spans="1:16" s="134" customFormat="1" ht="28.8" customHeight="1" x14ac:dyDescent="0.3">
      <c r="A91" s="200" t="s">
        <v>316</v>
      </c>
      <c r="B91" s="200" t="s">
        <v>324</v>
      </c>
      <c r="C91" s="202" t="s">
        <v>1087</v>
      </c>
      <c r="D91" s="202" t="s">
        <v>1086</v>
      </c>
      <c r="E91" s="245" t="s">
        <v>1080</v>
      </c>
      <c r="F91" s="150">
        <v>0.27300000000000002</v>
      </c>
      <c r="G91" s="11" t="s">
        <v>925</v>
      </c>
      <c r="H91" s="31">
        <v>71.741484782608694</v>
      </c>
      <c r="I91" s="73">
        <f t="shared" si="3"/>
        <v>19.585425345652176</v>
      </c>
      <c r="J91" s="241" t="s">
        <v>1082</v>
      </c>
      <c r="K91" s="242"/>
      <c r="L91" s="11" t="s">
        <v>277</v>
      </c>
      <c r="M91" s="10">
        <v>7</v>
      </c>
      <c r="N91" s="10">
        <v>600</v>
      </c>
      <c r="O91" s="10">
        <v>300</v>
      </c>
      <c r="P91" s="10" t="s">
        <v>278</v>
      </c>
    </row>
    <row r="92" spans="1:16" s="134" customFormat="1" x14ac:dyDescent="0.3">
      <c r="A92" s="227"/>
      <c r="B92" s="227"/>
      <c r="C92" s="228"/>
      <c r="D92" s="228"/>
      <c r="E92" s="247"/>
      <c r="F92" s="150">
        <v>0.27700000000000002</v>
      </c>
      <c r="G92" s="11" t="s">
        <v>925</v>
      </c>
      <c r="H92" s="31">
        <v>71.741484782608694</v>
      </c>
      <c r="I92" s="73">
        <f t="shared" si="3"/>
        <v>19.872391284782609</v>
      </c>
      <c r="J92" s="249"/>
      <c r="K92" s="250"/>
      <c r="L92" s="11" t="s">
        <v>277</v>
      </c>
      <c r="M92" s="10">
        <v>7</v>
      </c>
      <c r="N92" s="10">
        <v>600</v>
      </c>
      <c r="O92" s="10">
        <v>300</v>
      </c>
      <c r="P92" s="10" t="s">
        <v>278</v>
      </c>
    </row>
    <row r="93" spans="1:16" s="134" customFormat="1" x14ac:dyDescent="0.3">
      <c r="A93" s="227"/>
      <c r="B93" s="227"/>
      <c r="C93" s="228"/>
      <c r="D93" s="228"/>
      <c r="E93" s="247"/>
      <c r="F93" s="150">
        <v>0.60699999999999998</v>
      </c>
      <c r="G93" s="11" t="s">
        <v>925</v>
      </c>
      <c r="H93" s="31">
        <v>71.741484782608694</v>
      </c>
      <c r="I93" s="73">
        <f t="shared" si="3"/>
        <v>43.547081263043474</v>
      </c>
      <c r="J93" s="249"/>
      <c r="K93" s="250"/>
      <c r="L93" s="11" t="s">
        <v>277</v>
      </c>
      <c r="M93" s="10">
        <v>9</v>
      </c>
      <c r="N93" s="10">
        <v>600</v>
      </c>
      <c r="O93" s="10">
        <v>300</v>
      </c>
      <c r="P93" s="10" t="s">
        <v>278</v>
      </c>
    </row>
    <row r="94" spans="1:16" s="134" customFormat="1" ht="28.8" customHeight="1" x14ac:dyDescent="0.3">
      <c r="A94" s="227"/>
      <c r="B94" s="227"/>
      <c r="C94" s="228"/>
      <c r="D94" s="228"/>
      <c r="E94" s="247"/>
      <c r="F94" s="150">
        <v>0.56200000000000006</v>
      </c>
      <c r="G94" s="11" t="s">
        <v>925</v>
      </c>
      <c r="H94" s="31">
        <v>71.741484782608694</v>
      </c>
      <c r="I94" s="73">
        <f t="shared" si="3"/>
        <v>40.318714447826089</v>
      </c>
      <c r="J94" s="249"/>
      <c r="K94" s="250"/>
      <c r="L94" s="11" t="s">
        <v>277</v>
      </c>
      <c r="M94" s="10">
        <v>9</v>
      </c>
      <c r="N94" s="10">
        <v>600</v>
      </c>
      <c r="O94" s="10">
        <v>300</v>
      </c>
      <c r="P94" s="10" t="s">
        <v>280</v>
      </c>
    </row>
    <row r="95" spans="1:16" s="134" customFormat="1" x14ac:dyDescent="0.3">
      <c r="A95" s="227"/>
      <c r="B95" s="227"/>
      <c r="C95" s="228"/>
      <c r="D95" s="228"/>
      <c r="E95" s="247"/>
      <c r="F95" s="150">
        <v>0.80900000000000005</v>
      </c>
      <c r="G95" s="11" t="s">
        <v>925</v>
      </c>
      <c r="H95" s="31">
        <v>71.741484782608694</v>
      </c>
      <c r="I95" s="73">
        <f t="shared" si="3"/>
        <v>58.038861189130436</v>
      </c>
      <c r="J95" s="249"/>
      <c r="K95" s="250"/>
      <c r="L95" s="11" t="s">
        <v>277</v>
      </c>
      <c r="M95" s="10">
        <v>11</v>
      </c>
      <c r="N95" s="10">
        <v>600</v>
      </c>
      <c r="O95" s="10">
        <v>300</v>
      </c>
      <c r="P95" s="10" t="s">
        <v>280</v>
      </c>
    </row>
    <row r="96" spans="1:16" s="134" customFormat="1" x14ac:dyDescent="0.3">
      <c r="A96" s="227"/>
      <c r="B96" s="227"/>
      <c r="C96" s="228"/>
      <c r="D96" s="228"/>
      <c r="E96" s="247"/>
      <c r="F96" s="150">
        <v>0.47199999999999998</v>
      </c>
      <c r="G96" s="11" t="s">
        <v>925</v>
      </c>
      <c r="H96" s="31">
        <v>71.741484782608694</v>
      </c>
      <c r="I96" s="73">
        <f t="shared" si="3"/>
        <v>33.861980817391299</v>
      </c>
      <c r="J96" s="249"/>
      <c r="K96" s="250"/>
      <c r="L96" s="11" t="s">
        <v>277</v>
      </c>
      <c r="M96" s="10">
        <v>8</v>
      </c>
      <c r="N96" s="10">
        <v>600</v>
      </c>
      <c r="O96" s="10">
        <v>300</v>
      </c>
      <c r="P96" s="10" t="s">
        <v>280</v>
      </c>
    </row>
    <row r="97" spans="1:16" s="134" customFormat="1" x14ac:dyDescent="0.3">
      <c r="A97" s="201"/>
      <c r="B97" s="201"/>
      <c r="C97" s="203"/>
      <c r="D97" s="203"/>
      <c r="E97" s="246"/>
      <c r="F97" s="150">
        <v>0.73299999999999998</v>
      </c>
      <c r="G97" s="11" t="s">
        <v>925</v>
      </c>
      <c r="H97" s="31">
        <v>71.741484782608694</v>
      </c>
      <c r="I97" s="73">
        <f t="shared" si="3"/>
        <v>52.58650834565217</v>
      </c>
      <c r="J97" s="251"/>
      <c r="K97" s="252"/>
      <c r="L97" s="11" t="s">
        <v>277</v>
      </c>
      <c r="M97" s="10">
        <v>10</v>
      </c>
      <c r="N97" s="10">
        <v>600</v>
      </c>
      <c r="O97" s="10">
        <v>300</v>
      </c>
      <c r="P97" s="10" t="s">
        <v>280</v>
      </c>
    </row>
    <row r="98" spans="1:16" s="134" customFormat="1" ht="29.4" customHeight="1" x14ac:dyDescent="0.3">
      <c r="A98" s="87" t="s">
        <v>316</v>
      </c>
      <c r="B98" s="87" t="s">
        <v>324</v>
      </c>
      <c r="C98" s="158" t="s">
        <v>1088</v>
      </c>
      <c r="D98" s="152" t="s">
        <v>1089</v>
      </c>
      <c r="E98" s="91" t="s">
        <v>947</v>
      </c>
      <c r="F98" s="150">
        <v>4.0570000000000004</v>
      </c>
      <c r="G98" s="11" t="s">
        <v>925</v>
      </c>
      <c r="H98" s="31">
        <v>105.66520434782609</v>
      </c>
      <c r="I98" s="73">
        <f t="shared" si="3"/>
        <v>428.68373403913051</v>
      </c>
      <c r="J98" s="243" t="s">
        <v>1072</v>
      </c>
      <c r="K98" s="244"/>
      <c r="L98" s="11" t="s">
        <v>277</v>
      </c>
      <c r="M98" s="10">
        <v>30</v>
      </c>
      <c r="N98" s="10">
        <v>600</v>
      </c>
      <c r="O98" s="10">
        <v>300</v>
      </c>
      <c r="P98" s="10" t="s">
        <v>280</v>
      </c>
    </row>
    <row r="99" spans="1:16" s="134" customFormat="1" ht="28.8" customHeight="1" x14ac:dyDescent="0.3">
      <c r="A99" s="200" t="s">
        <v>316</v>
      </c>
      <c r="B99" s="200" t="s">
        <v>324</v>
      </c>
      <c r="C99" s="202" t="s">
        <v>1090</v>
      </c>
      <c r="D99" s="202" t="s">
        <v>1091</v>
      </c>
      <c r="E99" s="210" t="s">
        <v>1080</v>
      </c>
      <c r="F99" s="150">
        <v>1.0680000000000001</v>
      </c>
      <c r="G99" s="11" t="s">
        <v>925</v>
      </c>
      <c r="H99" s="31">
        <v>95.044871739130443</v>
      </c>
      <c r="I99" s="73">
        <f t="shared" si="3"/>
        <v>101.50792301739132</v>
      </c>
      <c r="J99" s="206" t="s">
        <v>1043</v>
      </c>
      <c r="K99" s="207"/>
      <c r="L99" s="11" t="s">
        <v>277</v>
      </c>
      <c r="M99" s="10">
        <v>12</v>
      </c>
      <c r="N99" s="10">
        <v>600</v>
      </c>
      <c r="O99" s="10">
        <v>300</v>
      </c>
      <c r="P99" s="10" t="s">
        <v>280</v>
      </c>
    </row>
    <row r="100" spans="1:16" s="134" customFormat="1" x14ac:dyDescent="0.3">
      <c r="A100" s="227"/>
      <c r="B100" s="227"/>
      <c r="C100" s="228"/>
      <c r="D100" s="228"/>
      <c r="E100" s="229"/>
      <c r="F100" s="150">
        <v>3.13</v>
      </c>
      <c r="G100" s="11" t="s">
        <v>925</v>
      </c>
      <c r="H100" s="31">
        <v>95.044871739130443</v>
      </c>
      <c r="I100" s="73">
        <f t="shared" si="3"/>
        <v>297.49044854347829</v>
      </c>
      <c r="J100" s="238"/>
      <c r="K100" s="239"/>
      <c r="L100" s="11" t="s">
        <v>277</v>
      </c>
      <c r="M100" s="10">
        <v>24</v>
      </c>
      <c r="N100" s="10">
        <v>600</v>
      </c>
      <c r="O100" s="10">
        <v>300</v>
      </c>
      <c r="P100" s="10" t="s">
        <v>278</v>
      </c>
    </row>
    <row r="101" spans="1:16" s="134" customFormat="1" x14ac:dyDescent="0.3">
      <c r="A101" s="227"/>
      <c r="B101" s="227"/>
      <c r="C101" s="228"/>
      <c r="D101" s="228"/>
      <c r="E101" s="229"/>
      <c r="F101" s="150">
        <v>3.077</v>
      </c>
      <c r="G101" s="11" t="s">
        <v>925</v>
      </c>
      <c r="H101" s="31">
        <v>95.044871739130443</v>
      </c>
      <c r="I101" s="73">
        <f t="shared" si="3"/>
        <v>292.4530703413044</v>
      </c>
      <c r="J101" s="238"/>
      <c r="K101" s="239"/>
      <c r="L101" s="11" t="s">
        <v>277</v>
      </c>
      <c r="M101" s="10">
        <v>24</v>
      </c>
      <c r="N101" s="10">
        <v>600</v>
      </c>
      <c r="O101" s="10">
        <v>300</v>
      </c>
      <c r="P101" s="10" t="s">
        <v>278</v>
      </c>
    </row>
    <row r="102" spans="1:16" s="134" customFormat="1" ht="27.6" customHeight="1" x14ac:dyDescent="0.3">
      <c r="A102" s="200" t="s">
        <v>316</v>
      </c>
      <c r="B102" s="200" t="s">
        <v>325</v>
      </c>
      <c r="C102" s="202" t="s">
        <v>1011</v>
      </c>
      <c r="D102" s="202" t="s">
        <v>1012</v>
      </c>
      <c r="E102" s="245" t="s">
        <v>1013</v>
      </c>
      <c r="F102" s="150">
        <v>0.99</v>
      </c>
      <c r="G102" s="11" t="s">
        <v>925</v>
      </c>
      <c r="H102" s="31">
        <v>821.06956521739141</v>
      </c>
      <c r="I102" s="73">
        <f t="shared" si="3"/>
        <v>812.85886956521745</v>
      </c>
      <c r="J102" s="206" t="s">
        <v>995</v>
      </c>
      <c r="K102" s="207"/>
      <c r="L102" s="11" t="s">
        <v>277</v>
      </c>
      <c r="M102" s="10"/>
      <c r="N102" s="10"/>
      <c r="O102" s="10"/>
      <c r="P102" s="10"/>
    </row>
    <row r="103" spans="1:16" s="134" customFormat="1" x14ac:dyDescent="0.3">
      <c r="A103" s="227"/>
      <c r="B103" s="227"/>
      <c r="C103" s="228"/>
      <c r="D103" s="228"/>
      <c r="E103" s="247"/>
      <c r="F103" s="150">
        <v>3.0070000000000001</v>
      </c>
      <c r="G103" s="11" t="s">
        <v>925</v>
      </c>
      <c r="H103" s="31">
        <v>821.06956521739141</v>
      </c>
      <c r="I103" s="73">
        <f t="shared" ref="I103:I134" si="4">F103*H103</f>
        <v>2468.9561826086961</v>
      </c>
      <c r="J103" s="238"/>
      <c r="K103" s="239"/>
      <c r="L103" s="11" t="s">
        <v>277</v>
      </c>
      <c r="M103" s="10"/>
      <c r="N103" s="10"/>
      <c r="O103" s="10"/>
      <c r="P103" s="10"/>
    </row>
    <row r="104" spans="1:16" s="134" customFormat="1" x14ac:dyDescent="0.3">
      <c r="A104" s="227"/>
      <c r="B104" s="227"/>
      <c r="C104" s="228"/>
      <c r="D104" s="228"/>
      <c r="E104" s="247"/>
      <c r="F104" s="150">
        <v>5.2190000000000003</v>
      </c>
      <c r="G104" s="11" t="s">
        <v>925</v>
      </c>
      <c r="H104" s="31">
        <v>821.06956521739141</v>
      </c>
      <c r="I104" s="73">
        <f t="shared" si="4"/>
        <v>4285.1620608695657</v>
      </c>
      <c r="J104" s="238"/>
      <c r="K104" s="239"/>
      <c r="L104" s="11" t="s">
        <v>277</v>
      </c>
      <c r="M104" s="10"/>
      <c r="N104" s="10"/>
      <c r="O104" s="10"/>
      <c r="P104" s="10"/>
    </row>
    <row r="105" spans="1:16" s="134" customFormat="1" x14ac:dyDescent="0.3">
      <c r="A105" s="227"/>
      <c r="B105" s="227"/>
      <c r="C105" s="228"/>
      <c r="D105" s="228"/>
      <c r="E105" s="247"/>
      <c r="F105" s="150">
        <v>6.0490000000000004</v>
      </c>
      <c r="G105" s="11" t="s">
        <v>925</v>
      </c>
      <c r="H105" s="31">
        <v>821.06956521739141</v>
      </c>
      <c r="I105" s="73">
        <f t="shared" si="4"/>
        <v>4966.6498000000011</v>
      </c>
      <c r="J105" s="238"/>
      <c r="K105" s="239"/>
      <c r="L105" s="11" t="s">
        <v>277</v>
      </c>
      <c r="M105" s="10"/>
      <c r="N105" s="10"/>
      <c r="O105" s="10"/>
      <c r="P105" s="10"/>
    </row>
    <row r="106" spans="1:16" s="134" customFormat="1" x14ac:dyDescent="0.3">
      <c r="A106" s="227"/>
      <c r="B106" s="227"/>
      <c r="C106" s="228"/>
      <c r="D106" s="228"/>
      <c r="E106" s="247"/>
      <c r="F106" s="150">
        <v>5.601</v>
      </c>
      <c r="G106" s="11" t="s">
        <v>925</v>
      </c>
      <c r="H106" s="31">
        <v>821.06956521739141</v>
      </c>
      <c r="I106" s="73">
        <f t="shared" si="4"/>
        <v>4598.8106347826097</v>
      </c>
      <c r="J106" s="238"/>
      <c r="K106" s="239"/>
      <c r="L106" s="11" t="s">
        <v>277</v>
      </c>
      <c r="M106" s="10"/>
      <c r="N106" s="10"/>
      <c r="O106" s="10"/>
      <c r="P106" s="10"/>
    </row>
    <row r="107" spans="1:16" s="134" customFormat="1" x14ac:dyDescent="0.3">
      <c r="A107" s="227"/>
      <c r="B107" s="227"/>
      <c r="C107" s="228"/>
      <c r="D107" s="228"/>
      <c r="E107" s="247"/>
      <c r="F107" s="150">
        <v>6.0650000000000004</v>
      </c>
      <c r="G107" s="11" t="s">
        <v>925</v>
      </c>
      <c r="H107" s="31">
        <v>821.06956521739141</v>
      </c>
      <c r="I107" s="73">
        <f t="shared" si="4"/>
        <v>4979.7869130434792</v>
      </c>
      <c r="J107" s="238"/>
      <c r="K107" s="239"/>
      <c r="L107" s="11" t="s">
        <v>277</v>
      </c>
      <c r="M107" s="10"/>
      <c r="N107" s="10"/>
      <c r="O107" s="10"/>
      <c r="P107" s="10"/>
    </row>
    <row r="108" spans="1:16" s="134" customFormat="1" x14ac:dyDescent="0.3">
      <c r="A108" s="227"/>
      <c r="B108" s="227"/>
      <c r="C108" s="228"/>
      <c r="D108" s="228"/>
      <c r="E108" s="247"/>
      <c r="F108" s="150">
        <v>6.0110000000000001</v>
      </c>
      <c r="G108" s="11" t="s">
        <v>925</v>
      </c>
      <c r="H108" s="31">
        <v>821.06956521739141</v>
      </c>
      <c r="I108" s="73">
        <f t="shared" si="4"/>
        <v>4935.4491565217395</v>
      </c>
      <c r="J108" s="238"/>
      <c r="K108" s="239"/>
      <c r="L108" s="11" t="s">
        <v>277</v>
      </c>
      <c r="M108" s="10"/>
      <c r="N108" s="10"/>
      <c r="O108" s="10"/>
      <c r="P108" s="10"/>
    </row>
    <row r="109" spans="1:16" s="134" customFormat="1" x14ac:dyDescent="0.3">
      <c r="A109" s="227"/>
      <c r="B109" s="227"/>
      <c r="C109" s="228"/>
      <c r="D109" s="228"/>
      <c r="E109" s="247"/>
      <c r="F109" s="150">
        <v>6.02</v>
      </c>
      <c r="G109" s="11" t="s">
        <v>925</v>
      </c>
      <c r="H109" s="31">
        <v>1227.5173913043482</v>
      </c>
      <c r="I109" s="73">
        <f t="shared" si="4"/>
        <v>7389.6546956521752</v>
      </c>
      <c r="J109" s="238"/>
      <c r="K109" s="239"/>
      <c r="L109" s="11" t="s">
        <v>277</v>
      </c>
      <c r="M109" s="10"/>
      <c r="N109" s="10"/>
      <c r="O109" s="10"/>
      <c r="P109" s="10"/>
    </row>
    <row r="110" spans="1:16" s="134" customFormat="1" x14ac:dyDescent="0.3">
      <c r="A110" s="227"/>
      <c r="B110" s="227"/>
      <c r="C110" s="228"/>
      <c r="D110" s="228"/>
      <c r="E110" s="247"/>
      <c r="F110" s="150">
        <v>6.05</v>
      </c>
      <c r="G110" s="11" t="s">
        <v>925</v>
      </c>
      <c r="H110" s="31">
        <v>1227.5173913043482</v>
      </c>
      <c r="I110" s="73">
        <f t="shared" si="4"/>
        <v>7426.4802173913058</v>
      </c>
      <c r="J110" s="238"/>
      <c r="K110" s="239"/>
      <c r="L110" s="11" t="s">
        <v>277</v>
      </c>
      <c r="M110" s="10"/>
      <c r="N110" s="10"/>
      <c r="O110" s="10"/>
      <c r="P110" s="10"/>
    </row>
    <row r="111" spans="1:16" s="134" customFormat="1" x14ac:dyDescent="0.3">
      <c r="A111" s="227"/>
      <c r="B111" s="227"/>
      <c r="C111" s="228"/>
      <c r="D111" s="228"/>
      <c r="E111" s="247"/>
      <c r="F111" s="150">
        <v>6.0190000000000001</v>
      </c>
      <c r="G111" s="11" t="s">
        <v>925</v>
      </c>
      <c r="H111" s="31">
        <v>1227.5173913043482</v>
      </c>
      <c r="I111" s="73">
        <f t="shared" si="4"/>
        <v>7388.4271782608721</v>
      </c>
      <c r="J111" s="238"/>
      <c r="K111" s="239"/>
      <c r="L111" s="11" t="s">
        <v>277</v>
      </c>
      <c r="M111" s="10"/>
      <c r="N111" s="10"/>
      <c r="O111" s="10"/>
      <c r="P111" s="10"/>
    </row>
    <row r="112" spans="1:16" s="134" customFormat="1" x14ac:dyDescent="0.3">
      <c r="A112" s="227"/>
      <c r="B112" s="227"/>
      <c r="C112" s="228"/>
      <c r="D112" s="228"/>
      <c r="E112" s="247"/>
      <c r="F112" s="150">
        <v>6.03</v>
      </c>
      <c r="G112" s="11" t="s">
        <v>925</v>
      </c>
      <c r="H112" s="31">
        <v>1227.5173913043482</v>
      </c>
      <c r="I112" s="73">
        <f t="shared" si="4"/>
        <v>7401.9298695652196</v>
      </c>
      <c r="J112" s="238"/>
      <c r="K112" s="239"/>
      <c r="L112" s="11" t="s">
        <v>277</v>
      </c>
      <c r="M112" s="10"/>
      <c r="N112" s="10"/>
      <c r="O112" s="10"/>
      <c r="P112" s="10"/>
    </row>
    <row r="113" spans="1:16" s="134" customFormat="1" x14ac:dyDescent="0.3">
      <c r="A113" s="227"/>
      <c r="B113" s="227"/>
      <c r="C113" s="228"/>
      <c r="D113" s="228"/>
      <c r="E113" s="247"/>
      <c r="F113" s="150">
        <v>6.0789999999999997</v>
      </c>
      <c r="G113" s="11" t="s">
        <v>925</v>
      </c>
      <c r="H113" s="31">
        <v>1227.5173913043482</v>
      </c>
      <c r="I113" s="73">
        <f t="shared" si="4"/>
        <v>7462.0782217391325</v>
      </c>
      <c r="J113" s="238"/>
      <c r="K113" s="239"/>
      <c r="L113" s="11" t="s">
        <v>277</v>
      </c>
      <c r="M113" s="10"/>
      <c r="N113" s="10"/>
      <c r="O113" s="10"/>
      <c r="P113" s="10"/>
    </row>
    <row r="114" spans="1:16" s="134" customFormat="1" x14ac:dyDescent="0.3">
      <c r="A114" s="227"/>
      <c r="B114" s="227"/>
      <c r="C114" s="228"/>
      <c r="D114" s="228"/>
      <c r="E114" s="247"/>
      <c r="F114" s="150">
        <v>6.0949999999999998</v>
      </c>
      <c r="G114" s="11" t="s">
        <v>925</v>
      </c>
      <c r="H114" s="31">
        <v>1227.5173913043482</v>
      </c>
      <c r="I114" s="73">
        <f t="shared" si="4"/>
        <v>7481.7185000000018</v>
      </c>
      <c r="J114" s="238"/>
      <c r="K114" s="239"/>
      <c r="L114" s="11" t="s">
        <v>277</v>
      </c>
      <c r="M114" s="10"/>
      <c r="N114" s="10"/>
      <c r="O114" s="10"/>
      <c r="P114" s="10"/>
    </row>
    <row r="115" spans="1:16" s="134" customFormat="1" ht="15" customHeight="1" x14ac:dyDescent="0.3">
      <c r="A115" s="201"/>
      <c r="B115" s="201"/>
      <c r="C115" s="203"/>
      <c r="D115" s="203"/>
      <c r="E115" s="246"/>
      <c r="F115" s="150">
        <v>6.02</v>
      </c>
      <c r="G115" s="11" t="s">
        <v>925</v>
      </c>
      <c r="H115" s="31">
        <v>1227.5173913043482</v>
      </c>
      <c r="I115" s="73">
        <f t="shared" si="4"/>
        <v>7389.6546956521752</v>
      </c>
      <c r="J115" s="208"/>
      <c r="K115" s="209"/>
      <c r="L115" s="11" t="s">
        <v>277</v>
      </c>
      <c r="M115" s="10"/>
      <c r="N115" s="10"/>
      <c r="O115" s="10"/>
      <c r="P115" s="10"/>
    </row>
    <row r="116" spans="1:16" s="134" customFormat="1" ht="27.6" customHeight="1" x14ac:dyDescent="0.3">
      <c r="A116" s="200" t="s">
        <v>316</v>
      </c>
      <c r="B116" s="200" t="s">
        <v>325</v>
      </c>
      <c r="C116" s="202" t="s">
        <v>1014</v>
      </c>
      <c r="D116" s="202" t="s">
        <v>1015</v>
      </c>
      <c r="E116" s="245" t="s">
        <v>1006</v>
      </c>
      <c r="F116" s="150">
        <v>6.1669999999999998</v>
      </c>
      <c r="G116" s="11" t="s">
        <v>925</v>
      </c>
      <c r="H116" s="31">
        <v>409.92173913043484</v>
      </c>
      <c r="I116" s="73">
        <f t="shared" si="4"/>
        <v>2527.9873652173915</v>
      </c>
      <c r="J116" s="206" t="s">
        <v>995</v>
      </c>
      <c r="K116" s="207"/>
      <c r="L116" s="11" t="s">
        <v>277</v>
      </c>
      <c r="M116" s="10"/>
      <c r="N116" s="10"/>
      <c r="O116" s="10"/>
      <c r="P116" s="10"/>
    </row>
    <row r="117" spans="1:16" s="134" customFormat="1" x14ac:dyDescent="0.3">
      <c r="A117" s="201"/>
      <c r="B117" s="201"/>
      <c r="C117" s="203"/>
      <c r="D117" s="203"/>
      <c r="E117" s="246"/>
      <c r="F117" s="150">
        <v>6.0679999999999996</v>
      </c>
      <c r="G117" s="11" t="s">
        <v>925</v>
      </c>
      <c r="H117" s="31">
        <v>409.92173913043484</v>
      </c>
      <c r="I117" s="73">
        <f t="shared" si="4"/>
        <v>2487.4051130434787</v>
      </c>
      <c r="J117" s="208"/>
      <c r="K117" s="209"/>
      <c r="L117" s="11" t="s">
        <v>277</v>
      </c>
      <c r="M117" s="10"/>
      <c r="N117" s="10"/>
      <c r="O117" s="10"/>
      <c r="P117" s="10"/>
    </row>
    <row r="118" spans="1:16" s="134" customFormat="1" ht="27.6" customHeight="1" x14ac:dyDescent="0.3">
      <c r="A118" s="200" t="s">
        <v>316</v>
      </c>
      <c r="B118" s="200" t="s">
        <v>325</v>
      </c>
      <c r="C118" s="202" t="s">
        <v>1016</v>
      </c>
      <c r="D118" s="202" t="s">
        <v>1017</v>
      </c>
      <c r="E118" s="245" t="s">
        <v>1018</v>
      </c>
      <c r="F118" s="150">
        <v>5.5049999999999999</v>
      </c>
      <c r="G118" s="11" t="s">
        <v>925</v>
      </c>
      <c r="H118" s="31">
        <v>1539.2500000000002</v>
      </c>
      <c r="I118" s="73">
        <f t="shared" si="4"/>
        <v>8473.5712500000009</v>
      </c>
      <c r="J118" s="206" t="s">
        <v>995</v>
      </c>
      <c r="K118" s="207"/>
      <c r="L118" s="11" t="s">
        <v>277</v>
      </c>
      <c r="M118" s="10"/>
      <c r="N118" s="10"/>
      <c r="O118" s="10"/>
      <c r="P118" s="10"/>
    </row>
    <row r="119" spans="1:16" s="134" customFormat="1" x14ac:dyDescent="0.3">
      <c r="A119" s="201"/>
      <c r="B119" s="201"/>
      <c r="C119" s="203"/>
      <c r="D119" s="203"/>
      <c r="E119" s="246"/>
      <c r="F119" s="150">
        <v>6.0309999999999997</v>
      </c>
      <c r="G119" s="11" t="s">
        <v>925</v>
      </c>
      <c r="H119" s="31">
        <v>1539.2500000000002</v>
      </c>
      <c r="I119" s="73">
        <f t="shared" si="4"/>
        <v>9283.2167500000014</v>
      </c>
      <c r="J119" s="208"/>
      <c r="K119" s="209"/>
      <c r="L119" s="11" t="s">
        <v>277</v>
      </c>
      <c r="M119" s="10"/>
      <c r="N119" s="10"/>
      <c r="O119" s="10"/>
      <c r="P119" s="10"/>
    </row>
    <row r="120" spans="1:16" s="134" customFormat="1" ht="28.8" customHeight="1" x14ac:dyDescent="0.3">
      <c r="A120" s="87" t="s">
        <v>316</v>
      </c>
      <c r="B120" s="87" t="s">
        <v>324</v>
      </c>
      <c r="C120" s="143" t="s">
        <v>998</v>
      </c>
      <c r="D120" s="143" t="s">
        <v>999</v>
      </c>
      <c r="E120" s="91" t="s">
        <v>947</v>
      </c>
      <c r="F120" s="150">
        <v>0.98399999999999999</v>
      </c>
      <c r="G120" s="11" t="s">
        <v>925</v>
      </c>
      <c r="H120" s="31">
        <v>522.98780434782611</v>
      </c>
      <c r="I120" s="73">
        <f t="shared" si="4"/>
        <v>514.61999947826087</v>
      </c>
      <c r="J120" s="206" t="s">
        <v>995</v>
      </c>
      <c r="K120" s="207"/>
      <c r="L120" s="11" t="s">
        <v>277</v>
      </c>
      <c r="M120" s="10">
        <v>70</v>
      </c>
      <c r="N120" s="10">
        <v>800</v>
      </c>
      <c r="O120" s="10">
        <v>400</v>
      </c>
      <c r="P120" s="10" t="s">
        <v>278</v>
      </c>
    </row>
    <row r="121" spans="1:16" s="134" customFormat="1" ht="28.8" customHeight="1" x14ac:dyDescent="0.3">
      <c r="A121" s="87" t="s">
        <v>316</v>
      </c>
      <c r="B121" s="87" t="s">
        <v>324</v>
      </c>
      <c r="C121" s="143" t="s">
        <v>1092</v>
      </c>
      <c r="D121" s="143" t="s">
        <v>1093</v>
      </c>
      <c r="E121" s="91" t="s">
        <v>947</v>
      </c>
      <c r="F121" s="150">
        <v>1.2669999999999999</v>
      </c>
      <c r="G121" s="11" t="s">
        <v>925</v>
      </c>
      <c r="H121" s="31">
        <v>327.62917173913047</v>
      </c>
      <c r="I121" s="73">
        <f t="shared" si="4"/>
        <v>415.10616059347825</v>
      </c>
      <c r="J121" s="206" t="s">
        <v>995</v>
      </c>
      <c r="K121" s="207"/>
      <c r="L121" s="11" t="s">
        <v>277</v>
      </c>
      <c r="M121" s="10">
        <v>86</v>
      </c>
      <c r="N121" s="10">
        <v>800</v>
      </c>
      <c r="O121" s="10">
        <v>500</v>
      </c>
      <c r="P121" s="10" t="s">
        <v>278</v>
      </c>
    </row>
    <row r="122" spans="1:16" s="134" customFormat="1" ht="43.2" x14ac:dyDescent="0.3">
      <c r="A122" s="87" t="s">
        <v>316</v>
      </c>
      <c r="B122" s="87" t="s">
        <v>325</v>
      </c>
      <c r="C122" s="148" t="s">
        <v>251</v>
      </c>
      <c r="D122" s="143" t="s">
        <v>252</v>
      </c>
      <c r="E122" s="104" t="s">
        <v>437</v>
      </c>
      <c r="F122" s="150">
        <v>0.2</v>
      </c>
      <c r="G122" s="11" t="s">
        <v>925</v>
      </c>
      <c r="H122" s="31">
        <v>1031.5652173913045</v>
      </c>
      <c r="I122" s="73">
        <f t="shared" si="4"/>
        <v>206.31304347826091</v>
      </c>
      <c r="J122" s="241" t="s">
        <v>995</v>
      </c>
      <c r="K122" s="242"/>
      <c r="L122" s="11" t="s">
        <v>277</v>
      </c>
      <c r="M122" s="10">
        <v>20</v>
      </c>
      <c r="N122" s="10">
        <v>600</v>
      </c>
      <c r="O122" s="10">
        <v>400</v>
      </c>
      <c r="P122" s="10" t="s">
        <v>278</v>
      </c>
    </row>
    <row r="123" spans="1:16" s="134" customFormat="1" ht="43.2" x14ac:dyDescent="0.3">
      <c r="A123" s="94" t="s">
        <v>316</v>
      </c>
      <c r="B123" s="94" t="s">
        <v>325</v>
      </c>
      <c r="C123" s="145" t="s">
        <v>551</v>
      </c>
      <c r="D123" s="151" t="s">
        <v>552</v>
      </c>
      <c r="E123" s="78" t="s">
        <v>932</v>
      </c>
      <c r="F123" s="150">
        <v>1.06</v>
      </c>
      <c r="G123" s="11" t="s">
        <v>925</v>
      </c>
      <c r="H123" s="31">
        <v>489.13043478260875</v>
      </c>
      <c r="I123" s="73">
        <f t="shared" si="4"/>
        <v>518.47826086956525</v>
      </c>
      <c r="J123" s="188" t="s">
        <v>995</v>
      </c>
      <c r="K123" s="199"/>
      <c r="L123" s="11" t="s">
        <v>277</v>
      </c>
      <c r="M123" s="10">
        <v>97</v>
      </c>
      <c r="N123" s="10">
        <v>800</v>
      </c>
      <c r="O123" s="10">
        <v>500</v>
      </c>
      <c r="P123" s="10" t="s">
        <v>357</v>
      </c>
    </row>
    <row r="124" spans="1:16" s="134" customFormat="1" ht="28.8" customHeight="1" x14ac:dyDescent="0.3">
      <c r="A124" s="200" t="s">
        <v>316</v>
      </c>
      <c r="B124" s="200" t="s">
        <v>325</v>
      </c>
      <c r="C124" s="202" t="s">
        <v>987</v>
      </c>
      <c r="D124" s="202" t="s">
        <v>988</v>
      </c>
      <c r="E124" s="245" t="s">
        <v>989</v>
      </c>
      <c r="F124" s="140">
        <v>6.0229999999999997</v>
      </c>
      <c r="G124" s="11" t="s">
        <v>925</v>
      </c>
      <c r="H124" s="31">
        <v>184.01956521739132</v>
      </c>
      <c r="I124" s="73">
        <f t="shared" si="4"/>
        <v>1108.3498413043478</v>
      </c>
      <c r="J124" s="206" t="s">
        <v>995</v>
      </c>
      <c r="K124" s="207"/>
      <c r="L124" s="11" t="s">
        <v>277</v>
      </c>
      <c r="M124" s="19"/>
      <c r="N124" s="19"/>
      <c r="O124" s="19"/>
      <c r="P124" s="19"/>
    </row>
    <row r="125" spans="1:16" s="134" customFormat="1" x14ac:dyDescent="0.3">
      <c r="A125" s="227"/>
      <c r="B125" s="227"/>
      <c r="C125" s="228"/>
      <c r="D125" s="228"/>
      <c r="E125" s="247"/>
      <c r="F125" s="140">
        <v>6.1479999999999997</v>
      </c>
      <c r="G125" s="11" t="s">
        <v>925</v>
      </c>
      <c r="H125" s="31">
        <v>184.01956521739132</v>
      </c>
      <c r="I125" s="73">
        <f t="shared" si="4"/>
        <v>1131.3522869565218</v>
      </c>
      <c r="J125" s="238"/>
      <c r="K125" s="239"/>
      <c r="L125" s="11" t="s">
        <v>277</v>
      </c>
      <c r="M125" s="19"/>
      <c r="N125" s="19"/>
      <c r="O125" s="19"/>
      <c r="P125" s="19"/>
    </row>
    <row r="126" spans="1:16" s="134" customFormat="1" x14ac:dyDescent="0.3">
      <c r="A126" s="227"/>
      <c r="B126" s="227"/>
      <c r="C126" s="228"/>
      <c r="D126" s="228"/>
      <c r="E126" s="247"/>
      <c r="F126" s="140">
        <v>6.024</v>
      </c>
      <c r="G126" s="11" t="s">
        <v>925</v>
      </c>
      <c r="H126" s="31">
        <v>184.01956521739132</v>
      </c>
      <c r="I126" s="73">
        <f t="shared" si="4"/>
        <v>1108.5338608695654</v>
      </c>
      <c r="J126" s="238"/>
      <c r="K126" s="239"/>
      <c r="L126" s="11" t="s">
        <v>277</v>
      </c>
      <c r="M126" s="19"/>
      <c r="N126" s="19"/>
      <c r="O126" s="19"/>
      <c r="P126" s="19"/>
    </row>
    <row r="127" spans="1:16" s="134" customFormat="1" x14ac:dyDescent="0.3">
      <c r="A127" s="227"/>
      <c r="B127" s="227"/>
      <c r="C127" s="228"/>
      <c r="D127" s="228"/>
      <c r="E127" s="247"/>
      <c r="F127" s="140">
        <v>6.1360000000000001</v>
      </c>
      <c r="G127" s="11" t="s">
        <v>925</v>
      </c>
      <c r="H127" s="31">
        <v>184.01956521739132</v>
      </c>
      <c r="I127" s="73">
        <f t="shared" si="4"/>
        <v>1129.1440521739132</v>
      </c>
      <c r="J127" s="238"/>
      <c r="K127" s="239"/>
      <c r="L127" s="11" t="s">
        <v>277</v>
      </c>
      <c r="M127" s="19"/>
      <c r="N127" s="19"/>
      <c r="O127" s="19"/>
      <c r="P127" s="19"/>
    </row>
    <row r="128" spans="1:16" s="134" customFormat="1" x14ac:dyDescent="0.3">
      <c r="A128" s="227"/>
      <c r="B128" s="227"/>
      <c r="C128" s="228"/>
      <c r="D128" s="228"/>
      <c r="E128" s="247"/>
      <c r="F128" s="140">
        <v>6.0279999999999996</v>
      </c>
      <c r="G128" s="11" t="s">
        <v>925</v>
      </c>
      <c r="H128" s="31">
        <v>184.01956521739132</v>
      </c>
      <c r="I128" s="73">
        <f t="shared" si="4"/>
        <v>1109.2699391304348</v>
      </c>
      <c r="J128" s="238"/>
      <c r="K128" s="239"/>
      <c r="L128" s="11" t="s">
        <v>277</v>
      </c>
      <c r="M128" s="19"/>
      <c r="N128" s="19"/>
      <c r="O128" s="19"/>
      <c r="P128" s="19"/>
    </row>
    <row r="129" spans="1:16" s="134" customFormat="1" x14ac:dyDescent="0.3">
      <c r="A129" s="227"/>
      <c r="B129" s="227"/>
      <c r="C129" s="228"/>
      <c r="D129" s="228"/>
      <c r="E129" s="247"/>
      <c r="F129" s="140">
        <v>6.1470000000000002</v>
      </c>
      <c r="G129" s="11" t="s">
        <v>925</v>
      </c>
      <c r="H129" s="31">
        <v>184.01956521739132</v>
      </c>
      <c r="I129" s="73">
        <f t="shared" si="4"/>
        <v>1131.1682673913044</v>
      </c>
      <c r="J129" s="238"/>
      <c r="K129" s="239"/>
      <c r="L129" s="11" t="s">
        <v>277</v>
      </c>
      <c r="M129" s="19"/>
      <c r="N129" s="19"/>
      <c r="O129" s="19"/>
      <c r="P129" s="19"/>
    </row>
    <row r="130" spans="1:16" s="134" customFormat="1" x14ac:dyDescent="0.3">
      <c r="A130" s="227"/>
      <c r="B130" s="227"/>
      <c r="C130" s="228"/>
      <c r="D130" s="228"/>
      <c r="E130" s="247"/>
      <c r="F130" s="140">
        <v>5.7009999999999996</v>
      </c>
      <c r="G130" s="11" t="s">
        <v>925</v>
      </c>
      <c r="H130" s="31">
        <v>184.01956521739132</v>
      </c>
      <c r="I130" s="73">
        <f t="shared" si="4"/>
        <v>1049.0955413043478</v>
      </c>
      <c r="J130" s="238"/>
      <c r="K130" s="239"/>
      <c r="L130" s="11" t="s">
        <v>277</v>
      </c>
      <c r="M130" s="19"/>
      <c r="N130" s="19"/>
      <c r="O130" s="19"/>
      <c r="P130" s="19"/>
    </row>
    <row r="131" spans="1:16" s="134" customFormat="1" x14ac:dyDescent="0.3">
      <c r="A131" s="227"/>
      <c r="B131" s="227"/>
      <c r="C131" s="228"/>
      <c r="D131" s="228"/>
      <c r="E131" s="247"/>
      <c r="F131" s="140">
        <v>5.5609999999999999</v>
      </c>
      <c r="G131" s="11" t="s">
        <v>925</v>
      </c>
      <c r="H131" s="31">
        <v>184.01956521739132</v>
      </c>
      <c r="I131" s="73">
        <f t="shared" si="4"/>
        <v>1023.3328021739131</v>
      </c>
      <c r="J131" s="238"/>
      <c r="K131" s="239"/>
      <c r="L131" s="11" t="s">
        <v>277</v>
      </c>
      <c r="M131" s="19"/>
      <c r="N131" s="19"/>
      <c r="O131" s="19"/>
      <c r="P131" s="19"/>
    </row>
    <row r="132" spans="1:16" s="134" customFormat="1" x14ac:dyDescent="0.3">
      <c r="A132" s="201"/>
      <c r="B132" s="201"/>
      <c r="C132" s="203"/>
      <c r="D132" s="203"/>
      <c r="E132" s="246"/>
      <c r="F132" s="140">
        <v>2.1070000000000002</v>
      </c>
      <c r="G132" s="11" t="s">
        <v>925</v>
      </c>
      <c r="H132" s="31">
        <v>184.01956521739132</v>
      </c>
      <c r="I132" s="73">
        <f t="shared" si="4"/>
        <v>387.72922391304354</v>
      </c>
      <c r="J132" s="208"/>
      <c r="K132" s="209"/>
      <c r="L132" s="11" t="s">
        <v>277</v>
      </c>
      <c r="M132" s="19"/>
      <c r="N132" s="19"/>
      <c r="O132" s="19"/>
      <c r="P132" s="19"/>
    </row>
    <row r="133" spans="1:16" s="134" customFormat="1" ht="28.8" customHeight="1" x14ac:dyDescent="0.3">
      <c r="A133" s="200" t="s">
        <v>316</v>
      </c>
      <c r="B133" s="200" t="s">
        <v>325</v>
      </c>
      <c r="C133" s="202" t="s">
        <v>1094</v>
      </c>
      <c r="D133" s="202" t="s">
        <v>1015</v>
      </c>
      <c r="E133" s="245" t="s">
        <v>1006</v>
      </c>
      <c r="F133" s="140">
        <v>1.028</v>
      </c>
      <c r="G133" s="11" t="s">
        <v>925</v>
      </c>
      <c r="H133" s="31">
        <v>196.40561086956524</v>
      </c>
      <c r="I133" s="73">
        <f t="shared" si="4"/>
        <v>201.90496797391307</v>
      </c>
      <c r="J133" s="206" t="s">
        <v>1095</v>
      </c>
      <c r="K133" s="207"/>
      <c r="L133" s="11" t="s">
        <v>277</v>
      </c>
      <c r="M133" s="19">
        <v>51</v>
      </c>
      <c r="N133" s="19">
        <v>900</v>
      </c>
      <c r="O133" s="19">
        <v>400</v>
      </c>
      <c r="P133" s="19" t="s">
        <v>278</v>
      </c>
    </row>
    <row r="134" spans="1:16" s="134" customFormat="1" x14ac:dyDescent="0.3">
      <c r="A134" s="227"/>
      <c r="B134" s="227"/>
      <c r="C134" s="228"/>
      <c r="D134" s="228"/>
      <c r="E134" s="247"/>
      <c r="F134" s="140">
        <v>8.0459999999999994</v>
      </c>
      <c r="G134" s="11" t="s">
        <v>925</v>
      </c>
      <c r="H134" s="31">
        <v>196.40561086956524</v>
      </c>
      <c r="I134" s="73">
        <f t="shared" si="4"/>
        <v>1580.2795450565218</v>
      </c>
      <c r="J134" s="238"/>
      <c r="K134" s="239"/>
      <c r="L134" s="11" t="s">
        <v>277</v>
      </c>
      <c r="M134" s="19">
        <v>184</v>
      </c>
      <c r="N134" s="19">
        <v>900</v>
      </c>
      <c r="O134" s="19">
        <v>400</v>
      </c>
      <c r="P134" s="19" t="s">
        <v>278</v>
      </c>
    </row>
    <row r="135" spans="1:16" s="134" customFormat="1" x14ac:dyDescent="0.3">
      <c r="A135" s="201"/>
      <c r="B135" s="201"/>
      <c r="C135" s="203"/>
      <c r="D135" s="203"/>
      <c r="E135" s="246"/>
      <c r="F135" s="140">
        <v>1.127</v>
      </c>
      <c r="G135" s="11" t="s">
        <v>925</v>
      </c>
      <c r="H135" s="31">
        <v>196.40561086956524</v>
      </c>
      <c r="I135" s="73">
        <f t="shared" ref="I135:I166" si="5">F135*H135</f>
        <v>221.34912345000004</v>
      </c>
      <c r="J135" s="208"/>
      <c r="K135" s="209"/>
      <c r="L135" s="11" t="s">
        <v>277</v>
      </c>
      <c r="M135" s="19">
        <v>53</v>
      </c>
      <c r="N135" s="19">
        <v>900</v>
      </c>
      <c r="O135" s="19">
        <v>400</v>
      </c>
      <c r="P135" s="19" t="s">
        <v>278</v>
      </c>
    </row>
    <row r="136" spans="1:16" s="134" customFormat="1" x14ac:dyDescent="0.3">
      <c r="A136" s="200" t="s">
        <v>316</v>
      </c>
      <c r="B136" s="200" t="s">
        <v>324</v>
      </c>
      <c r="C136" s="202" t="s">
        <v>1004</v>
      </c>
      <c r="D136" s="202" t="s">
        <v>1005</v>
      </c>
      <c r="E136" s="245" t="s">
        <v>1006</v>
      </c>
      <c r="F136" s="140">
        <v>0.55300000000000005</v>
      </c>
      <c r="G136" s="11" t="s">
        <v>925</v>
      </c>
      <c r="H136" s="31">
        <v>529.63478260869567</v>
      </c>
      <c r="I136" s="73">
        <f t="shared" si="5"/>
        <v>292.88803478260871</v>
      </c>
      <c r="J136" s="206" t="s">
        <v>995</v>
      </c>
      <c r="K136" s="207"/>
      <c r="L136" s="11" t="s">
        <v>277</v>
      </c>
      <c r="M136" s="19">
        <v>50</v>
      </c>
      <c r="N136" s="19">
        <v>800</v>
      </c>
      <c r="O136" s="19">
        <v>500</v>
      </c>
      <c r="P136" s="19" t="s">
        <v>278</v>
      </c>
    </row>
    <row r="137" spans="1:16" s="134" customFormat="1" x14ac:dyDescent="0.3">
      <c r="A137" s="201"/>
      <c r="B137" s="201"/>
      <c r="C137" s="203"/>
      <c r="D137" s="203"/>
      <c r="E137" s="246"/>
      <c r="F137" s="140">
        <v>0.95799999999999996</v>
      </c>
      <c r="G137" s="11" t="s">
        <v>925</v>
      </c>
      <c r="H137" s="31">
        <v>529.63478260869567</v>
      </c>
      <c r="I137" s="73">
        <f t="shared" si="5"/>
        <v>507.39012173913045</v>
      </c>
      <c r="J137" s="208"/>
      <c r="K137" s="209"/>
      <c r="L137" s="11" t="s">
        <v>277</v>
      </c>
      <c r="M137" s="19">
        <v>25</v>
      </c>
      <c r="N137" s="19">
        <v>800</v>
      </c>
      <c r="O137" s="19">
        <v>500</v>
      </c>
      <c r="P137" s="19" t="s">
        <v>278</v>
      </c>
    </row>
    <row r="138" spans="1:16" s="134" customFormat="1" ht="15" customHeight="1" x14ac:dyDescent="0.3">
      <c r="A138" s="200" t="s">
        <v>316</v>
      </c>
      <c r="B138" s="200" t="s">
        <v>325</v>
      </c>
      <c r="C138" s="202" t="s">
        <v>253</v>
      </c>
      <c r="D138" s="202" t="s">
        <v>254</v>
      </c>
      <c r="E138" s="210" t="s">
        <v>1006</v>
      </c>
      <c r="F138" s="150">
        <v>0.35799999999999998</v>
      </c>
      <c r="G138" s="11" t="s">
        <v>925</v>
      </c>
      <c r="H138" s="31">
        <v>448.87963043478265</v>
      </c>
      <c r="I138" s="73">
        <f t="shared" si="5"/>
        <v>160.6989076956522</v>
      </c>
      <c r="J138" s="206" t="s">
        <v>995</v>
      </c>
      <c r="K138" s="207"/>
      <c r="L138" s="11" t="s">
        <v>277</v>
      </c>
      <c r="M138" s="10">
        <v>59</v>
      </c>
      <c r="N138" s="10">
        <v>1000</v>
      </c>
      <c r="O138" s="10">
        <v>450</v>
      </c>
      <c r="P138" s="10" t="s">
        <v>278</v>
      </c>
    </row>
    <row r="139" spans="1:16" s="134" customFormat="1" x14ac:dyDescent="0.3">
      <c r="A139" s="227"/>
      <c r="B139" s="227"/>
      <c r="C139" s="228"/>
      <c r="D139" s="228"/>
      <c r="E139" s="229"/>
      <c r="F139" s="150">
        <v>0.44900000000000001</v>
      </c>
      <c r="G139" s="11" t="s">
        <v>925</v>
      </c>
      <c r="H139" s="31">
        <v>387.61739130434785</v>
      </c>
      <c r="I139" s="73">
        <f t="shared" si="5"/>
        <v>174.04020869565218</v>
      </c>
      <c r="J139" s="208"/>
      <c r="K139" s="209"/>
      <c r="L139" s="11" t="s">
        <v>277</v>
      </c>
      <c r="M139" s="10">
        <v>36</v>
      </c>
      <c r="N139" s="10">
        <v>800</v>
      </c>
      <c r="O139" s="10">
        <v>500</v>
      </c>
      <c r="P139" s="10" t="s">
        <v>278</v>
      </c>
    </row>
    <row r="140" spans="1:16" s="134" customFormat="1" ht="28.8" x14ac:dyDescent="0.3">
      <c r="A140" s="94" t="s">
        <v>316</v>
      </c>
      <c r="B140" s="94" t="s">
        <v>324</v>
      </c>
      <c r="C140" s="145" t="s">
        <v>1096</v>
      </c>
      <c r="D140" s="145" t="s">
        <v>1097</v>
      </c>
      <c r="E140" s="81" t="s">
        <v>947</v>
      </c>
      <c r="F140" s="150">
        <v>1.1739999999999999</v>
      </c>
      <c r="G140" s="11" t="s">
        <v>925</v>
      </c>
      <c r="H140" s="31">
        <v>543.51307173913051</v>
      </c>
      <c r="I140" s="73">
        <f t="shared" si="5"/>
        <v>638.08434622173922</v>
      </c>
      <c r="J140" s="243" t="s">
        <v>1072</v>
      </c>
      <c r="K140" s="244"/>
      <c r="L140" s="11" t="s">
        <v>277</v>
      </c>
      <c r="M140" s="10">
        <v>54</v>
      </c>
      <c r="N140" s="10">
        <v>800</v>
      </c>
      <c r="O140" s="10">
        <v>400</v>
      </c>
      <c r="P140" s="10" t="s">
        <v>278</v>
      </c>
    </row>
    <row r="141" spans="1:16" s="134" customFormat="1" ht="28.8" x14ac:dyDescent="0.3">
      <c r="A141" s="94" t="s">
        <v>316</v>
      </c>
      <c r="B141" s="94" t="s">
        <v>324</v>
      </c>
      <c r="C141" s="145" t="s">
        <v>1098</v>
      </c>
      <c r="D141" s="145" t="s">
        <v>1099</v>
      </c>
      <c r="E141" s="78" t="s">
        <v>1006</v>
      </c>
      <c r="F141" s="150">
        <v>0.625</v>
      </c>
      <c r="G141" s="11" t="s">
        <v>925</v>
      </c>
      <c r="H141" s="31">
        <v>467.87791304347832</v>
      </c>
      <c r="I141" s="73">
        <f t="shared" si="5"/>
        <v>292.42369565217393</v>
      </c>
      <c r="J141" s="241" t="s">
        <v>995</v>
      </c>
      <c r="K141" s="242"/>
      <c r="L141" s="11" t="s">
        <v>277</v>
      </c>
      <c r="M141" s="10">
        <v>113</v>
      </c>
      <c r="N141" s="10">
        <v>1200</v>
      </c>
      <c r="O141" s="10">
        <v>500</v>
      </c>
      <c r="P141" s="10" t="s">
        <v>278</v>
      </c>
    </row>
    <row r="142" spans="1:16" s="134" customFormat="1" ht="43.2" x14ac:dyDescent="0.3">
      <c r="A142" s="94" t="s">
        <v>316</v>
      </c>
      <c r="B142" s="94" t="s">
        <v>325</v>
      </c>
      <c r="C142" s="145" t="s">
        <v>255</v>
      </c>
      <c r="D142" s="146" t="s">
        <v>256</v>
      </c>
      <c r="E142" s="17" t="s">
        <v>1013</v>
      </c>
      <c r="F142" s="150">
        <v>0.49199999999999999</v>
      </c>
      <c r="G142" s="11" t="s">
        <v>925</v>
      </c>
      <c r="H142" s="31">
        <v>626.08695652173913</v>
      </c>
      <c r="I142" s="73">
        <f t="shared" si="5"/>
        <v>308.03478260869565</v>
      </c>
      <c r="J142" s="16" t="s">
        <v>443</v>
      </c>
      <c r="K142" s="16" t="s">
        <v>293</v>
      </c>
      <c r="L142" s="11" t="s">
        <v>277</v>
      </c>
      <c r="M142" s="10">
        <v>56</v>
      </c>
      <c r="N142" s="10">
        <v>800</v>
      </c>
      <c r="O142" s="10">
        <v>500</v>
      </c>
      <c r="P142" s="10" t="s">
        <v>278</v>
      </c>
    </row>
    <row r="143" spans="1:16" s="134" customFormat="1" ht="28.8" customHeight="1" x14ac:dyDescent="0.3">
      <c r="A143" s="200" t="s">
        <v>316</v>
      </c>
      <c r="B143" s="200" t="s">
        <v>324</v>
      </c>
      <c r="C143" s="202" t="s">
        <v>1100</v>
      </c>
      <c r="D143" s="202" t="s">
        <v>1101</v>
      </c>
      <c r="E143" s="210" t="s">
        <v>1013</v>
      </c>
      <c r="F143" s="150">
        <v>1.5960000000000003</v>
      </c>
      <c r="G143" s="11" t="s">
        <v>925</v>
      </c>
      <c r="H143" s="31">
        <v>520.72291956521735</v>
      </c>
      <c r="I143" s="73">
        <f t="shared" si="5"/>
        <v>831.073779626087</v>
      </c>
      <c r="J143" s="206" t="s">
        <v>1036</v>
      </c>
      <c r="K143" s="207"/>
      <c r="L143" s="11" t="s">
        <v>277</v>
      </c>
      <c r="M143" s="10">
        <v>89</v>
      </c>
      <c r="N143" s="10">
        <v>800</v>
      </c>
      <c r="O143" s="10">
        <v>400</v>
      </c>
      <c r="P143" s="10" t="s">
        <v>278</v>
      </c>
    </row>
    <row r="144" spans="1:16" s="134" customFormat="1" x14ac:dyDescent="0.3">
      <c r="A144" s="227"/>
      <c r="B144" s="227"/>
      <c r="C144" s="228"/>
      <c r="D144" s="228"/>
      <c r="E144" s="229"/>
      <c r="F144" s="150">
        <v>0.187</v>
      </c>
      <c r="G144" s="11" t="s">
        <v>925</v>
      </c>
      <c r="H144" s="31">
        <v>520.72291956521735</v>
      </c>
      <c r="I144" s="73">
        <f t="shared" si="5"/>
        <v>97.375185958695639</v>
      </c>
      <c r="J144" s="238"/>
      <c r="K144" s="239"/>
      <c r="L144" s="11" t="s">
        <v>277</v>
      </c>
      <c r="M144" s="10">
        <v>45</v>
      </c>
      <c r="N144" s="10">
        <v>800</v>
      </c>
      <c r="O144" s="10">
        <v>400</v>
      </c>
      <c r="P144" s="10" t="s">
        <v>278</v>
      </c>
    </row>
    <row r="145" spans="1:16" s="134" customFormat="1" x14ac:dyDescent="0.3">
      <c r="A145" s="227"/>
      <c r="B145" s="227"/>
      <c r="C145" s="228"/>
      <c r="D145" s="228"/>
      <c r="E145" s="229"/>
      <c r="F145" s="150">
        <v>0.61499999999999999</v>
      </c>
      <c r="G145" s="11" t="s">
        <v>925</v>
      </c>
      <c r="H145" s="31">
        <v>520.72291956521735</v>
      </c>
      <c r="I145" s="73">
        <f t="shared" si="5"/>
        <v>320.24459553260868</v>
      </c>
      <c r="J145" s="238"/>
      <c r="K145" s="239"/>
      <c r="L145" s="11" t="s">
        <v>277</v>
      </c>
      <c r="M145" s="10">
        <v>60</v>
      </c>
      <c r="N145" s="10">
        <v>800</v>
      </c>
      <c r="O145" s="10">
        <v>500</v>
      </c>
      <c r="P145" s="10" t="s">
        <v>278</v>
      </c>
    </row>
    <row r="146" spans="1:16" s="134" customFormat="1" x14ac:dyDescent="0.3">
      <c r="A146" s="227"/>
      <c r="B146" s="227"/>
      <c r="C146" s="228"/>
      <c r="D146" s="228"/>
      <c r="E146" s="229"/>
      <c r="F146" s="150">
        <v>1.2629999999999999</v>
      </c>
      <c r="G146" s="11" t="s">
        <v>925</v>
      </c>
      <c r="H146" s="31">
        <v>520.72291956521735</v>
      </c>
      <c r="I146" s="73">
        <f t="shared" si="5"/>
        <v>657.67304741086946</v>
      </c>
      <c r="J146" s="238"/>
      <c r="K146" s="239"/>
      <c r="L146" s="11" t="s">
        <v>277</v>
      </c>
      <c r="M146" s="10">
        <v>80</v>
      </c>
      <c r="N146" s="10">
        <v>800</v>
      </c>
      <c r="O146" s="10">
        <v>500</v>
      </c>
      <c r="P146" s="10" t="s">
        <v>278</v>
      </c>
    </row>
    <row r="147" spans="1:16" s="134" customFormat="1" x14ac:dyDescent="0.3">
      <c r="A147" s="201"/>
      <c r="B147" s="201"/>
      <c r="C147" s="203"/>
      <c r="D147" s="203"/>
      <c r="E147" s="211"/>
      <c r="F147" s="150">
        <v>0.748</v>
      </c>
      <c r="G147" s="11" t="s">
        <v>925</v>
      </c>
      <c r="H147" s="31">
        <v>520.72291956521735</v>
      </c>
      <c r="I147" s="73">
        <f t="shared" si="5"/>
        <v>389.50074383478255</v>
      </c>
      <c r="J147" s="208"/>
      <c r="K147" s="209"/>
      <c r="L147" s="11" t="s">
        <v>277</v>
      </c>
      <c r="M147" s="10">
        <v>65</v>
      </c>
      <c r="N147" s="10">
        <v>800</v>
      </c>
      <c r="O147" s="10">
        <v>500</v>
      </c>
      <c r="P147" s="10" t="s">
        <v>278</v>
      </c>
    </row>
    <row r="148" spans="1:16" s="134" customFormat="1" ht="28.8" x14ac:dyDescent="0.3">
      <c r="A148" s="88"/>
      <c r="B148" s="88"/>
      <c r="C148" s="144" t="s">
        <v>1155</v>
      </c>
      <c r="D148" s="144" t="s">
        <v>1101</v>
      </c>
      <c r="E148" s="90"/>
      <c r="F148" s="150"/>
      <c r="G148" s="11"/>
      <c r="H148" s="31"/>
      <c r="I148" s="73"/>
      <c r="J148" s="118"/>
      <c r="K148" s="119"/>
      <c r="L148" s="11"/>
      <c r="M148" s="10"/>
      <c r="N148" s="10"/>
      <c r="O148" s="10"/>
      <c r="P148" s="10"/>
    </row>
    <row r="149" spans="1:16" s="134" customFormat="1" ht="28.8" x14ac:dyDescent="0.3">
      <c r="A149" s="94" t="s">
        <v>316</v>
      </c>
      <c r="B149" s="94" t="s">
        <v>324</v>
      </c>
      <c r="C149" s="145" t="s">
        <v>1102</v>
      </c>
      <c r="D149" s="146" t="s">
        <v>1103</v>
      </c>
      <c r="E149" s="17" t="s">
        <v>1013</v>
      </c>
      <c r="F149" s="150">
        <v>0.19</v>
      </c>
      <c r="G149" s="11" t="s">
        <v>925</v>
      </c>
      <c r="H149" s="31">
        <v>594.87898695652177</v>
      </c>
      <c r="I149" s="73">
        <f t="shared" ref="I149:I189" si="6">F149*H149</f>
        <v>113.02700752173914</v>
      </c>
      <c r="J149" s="241" t="s">
        <v>995</v>
      </c>
      <c r="K149" s="242"/>
      <c r="L149" s="11" t="s">
        <v>277</v>
      </c>
      <c r="M149" s="10">
        <v>46</v>
      </c>
      <c r="N149" s="10">
        <v>800</v>
      </c>
      <c r="O149" s="10">
        <v>400</v>
      </c>
      <c r="P149" s="10" t="s">
        <v>278</v>
      </c>
    </row>
    <row r="150" spans="1:16" s="134" customFormat="1" ht="15" customHeight="1" x14ac:dyDescent="0.3">
      <c r="A150" s="214" t="s">
        <v>321</v>
      </c>
      <c r="B150" s="214" t="s">
        <v>324</v>
      </c>
      <c r="C150" s="217" t="s">
        <v>403</v>
      </c>
      <c r="D150" s="202" t="s">
        <v>402</v>
      </c>
      <c r="E150" s="218" t="s">
        <v>281</v>
      </c>
      <c r="F150" s="150">
        <v>0.66600000000000004</v>
      </c>
      <c r="G150" s="11" t="s">
        <v>925</v>
      </c>
      <c r="H150" s="31">
        <v>1632.7456521739132</v>
      </c>
      <c r="I150" s="73">
        <f t="shared" si="6"/>
        <v>1087.4086043478262</v>
      </c>
      <c r="J150" s="206" t="s">
        <v>290</v>
      </c>
      <c r="K150" s="207"/>
      <c r="L150" s="11" t="s">
        <v>277</v>
      </c>
      <c r="M150" s="10">
        <v>252</v>
      </c>
      <c r="N150" s="10">
        <v>1200</v>
      </c>
      <c r="O150" s="10">
        <v>500</v>
      </c>
      <c r="P150" s="10" t="s">
        <v>278</v>
      </c>
    </row>
    <row r="151" spans="1:16" s="134" customFormat="1" x14ac:dyDescent="0.3">
      <c r="A151" s="201"/>
      <c r="B151" s="201"/>
      <c r="C151" s="203"/>
      <c r="D151" s="203"/>
      <c r="E151" s="211"/>
      <c r="F151" s="140">
        <v>0.504</v>
      </c>
      <c r="G151" s="11" t="s">
        <v>925</v>
      </c>
      <c r="H151" s="31">
        <v>1632.7456521739132</v>
      </c>
      <c r="I151" s="73">
        <f t="shared" si="6"/>
        <v>822.90380869565229</v>
      </c>
      <c r="J151" s="208"/>
      <c r="K151" s="209"/>
      <c r="L151" s="11" t="s">
        <v>277</v>
      </c>
      <c r="M151" s="10">
        <v>44</v>
      </c>
      <c r="N151" s="10">
        <v>800</v>
      </c>
      <c r="O151" s="10">
        <v>500</v>
      </c>
      <c r="P151" s="10" t="s">
        <v>278</v>
      </c>
    </row>
    <row r="152" spans="1:16" s="134" customFormat="1" ht="43.2" x14ac:dyDescent="0.3">
      <c r="A152" s="94" t="s">
        <v>317</v>
      </c>
      <c r="B152" s="94" t="s">
        <v>553</v>
      </c>
      <c r="C152" s="145" t="s">
        <v>257</v>
      </c>
      <c r="D152" s="146" t="s">
        <v>258</v>
      </c>
      <c r="E152" s="17" t="s">
        <v>933</v>
      </c>
      <c r="F152" s="150">
        <v>0.20599999999999999</v>
      </c>
      <c r="G152" s="11" t="s">
        <v>925</v>
      </c>
      <c r="H152" s="31">
        <v>597.3739130434783</v>
      </c>
      <c r="I152" s="73">
        <f t="shared" si="6"/>
        <v>123.05902608695652</v>
      </c>
      <c r="J152" s="188" t="s">
        <v>444</v>
      </c>
      <c r="K152" s="189"/>
      <c r="L152" s="11" t="s">
        <v>277</v>
      </c>
      <c r="M152" s="10">
        <v>49</v>
      </c>
      <c r="N152" s="10">
        <v>900</v>
      </c>
      <c r="O152" s="10">
        <v>400</v>
      </c>
      <c r="P152" s="10" t="s">
        <v>278</v>
      </c>
    </row>
    <row r="153" spans="1:16" s="134" customFormat="1" ht="43.2" x14ac:dyDescent="0.3">
      <c r="A153" s="94" t="s">
        <v>322</v>
      </c>
      <c r="B153" s="94" t="s">
        <v>324</v>
      </c>
      <c r="C153" s="145" t="s">
        <v>259</v>
      </c>
      <c r="D153" s="146" t="s">
        <v>298</v>
      </c>
      <c r="E153" s="17" t="s">
        <v>284</v>
      </c>
      <c r="F153" s="150">
        <v>1.232</v>
      </c>
      <c r="G153" s="11" t="s">
        <v>925</v>
      </c>
      <c r="H153" s="31">
        <v>691.11521739130444</v>
      </c>
      <c r="I153" s="73">
        <f t="shared" si="6"/>
        <v>851.45394782608707</v>
      </c>
      <c r="J153" s="188" t="s">
        <v>995</v>
      </c>
      <c r="K153" s="199"/>
      <c r="L153" s="11" t="s">
        <v>277</v>
      </c>
      <c r="M153" s="10">
        <v>98</v>
      </c>
      <c r="N153" s="10">
        <v>800</v>
      </c>
      <c r="O153" s="10">
        <v>500</v>
      </c>
      <c r="P153" s="10" t="s">
        <v>278</v>
      </c>
    </row>
    <row r="154" spans="1:16" s="134" customFormat="1" ht="51" customHeight="1" x14ac:dyDescent="0.3">
      <c r="A154" s="200" t="s">
        <v>318</v>
      </c>
      <c r="B154" s="200" t="s">
        <v>326</v>
      </c>
      <c r="C154" s="202" t="s">
        <v>620</v>
      </c>
      <c r="D154" s="202" t="s">
        <v>621</v>
      </c>
      <c r="E154" s="210" t="s">
        <v>934</v>
      </c>
      <c r="F154" s="150">
        <v>0.64200000000000002</v>
      </c>
      <c r="G154" s="11" t="s">
        <v>925</v>
      </c>
      <c r="H154" s="31">
        <v>74.34782608695653</v>
      </c>
      <c r="I154" s="73">
        <f t="shared" si="6"/>
        <v>47.731304347826097</v>
      </c>
      <c r="J154" s="206" t="s">
        <v>293</v>
      </c>
      <c r="K154" s="207"/>
      <c r="L154" s="11" t="s">
        <v>277</v>
      </c>
      <c r="M154" s="10">
        <v>21</v>
      </c>
      <c r="N154" s="10">
        <v>800</v>
      </c>
      <c r="O154" s="10">
        <v>450</v>
      </c>
      <c r="P154" s="10" t="s">
        <v>357</v>
      </c>
    </row>
    <row r="155" spans="1:16" s="134" customFormat="1" x14ac:dyDescent="0.3">
      <c r="A155" s="227"/>
      <c r="B155" s="227"/>
      <c r="C155" s="228"/>
      <c r="D155" s="228"/>
      <c r="E155" s="229"/>
      <c r="F155" s="150">
        <v>1.29</v>
      </c>
      <c r="G155" s="11" t="s">
        <v>925</v>
      </c>
      <c r="H155" s="31">
        <v>74.34782608695653</v>
      </c>
      <c r="I155" s="73">
        <f t="shared" si="6"/>
        <v>95.908695652173932</v>
      </c>
      <c r="J155" s="238"/>
      <c r="K155" s="239"/>
      <c r="L155" s="11" t="s">
        <v>277</v>
      </c>
      <c r="M155" s="10">
        <v>31</v>
      </c>
      <c r="N155" s="10">
        <v>800</v>
      </c>
      <c r="O155" s="10">
        <v>450</v>
      </c>
      <c r="P155" s="10" t="s">
        <v>357</v>
      </c>
    </row>
    <row r="156" spans="1:16" s="134" customFormat="1" x14ac:dyDescent="0.3">
      <c r="A156" s="201"/>
      <c r="B156" s="201"/>
      <c r="C156" s="203"/>
      <c r="D156" s="203"/>
      <c r="E156" s="211"/>
      <c r="F156" s="150">
        <v>2.7486000000000002</v>
      </c>
      <c r="G156" s="11" t="s">
        <v>925</v>
      </c>
      <c r="H156" s="31">
        <v>74.34782608695653</v>
      </c>
      <c r="I156" s="73">
        <f t="shared" si="6"/>
        <v>204.35243478260873</v>
      </c>
      <c r="J156" s="208"/>
      <c r="K156" s="209"/>
      <c r="L156" s="11" t="s">
        <v>277</v>
      </c>
      <c r="M156" s="10">
        <v>54</v>
      </c>
      <c r="N156" s="10">
        <v>800</v>
      </c>
      <c r="O156" s="10">
        <v>450</v>
      </c>
      <c r="P156" s="10" t="s">
        <v>357</v>
      </c>
    </row>
    <row r="157" spans="1:16" s="134" customFormat="1" x14ac:dyDescent="0.3">
      <c r="A157" s="200" t="s">
        <v>318</v>
      </c>
      <c r="B157" s="200" t="s">
        <v>326</v>
      </c>
      <c r="C157" s="202" t="s">
        <v>956</v>
      </c>
      <c r="D157" s="202" t="s">
        <v>957</v>
      </c>
      <c r="E157" s="204" t="s">
        <v>947</v>
      </c>
      <c r="F157" s="150">
        <v>6.9969999999999999</v>
      </c>
      <c r="G157" s="11" t="s">
        <v>925</v>
      </c>
      <c r="H157" s="31">
        <v>132.99565217391304</v>
      </c>
      <c r="I157" s="73">
        <f t="shared" si="6"/>
        <v>930.57057826086952</v>
      </c>
      <c r="J157" s="206" t="s">
        <v>285</v>
      </c>
      <c r="K157" s="207"/>
      <c r="L157" s="11" t="s">
        <v>277</v>
      </c>
      <c r="M157" s="10">
        <v>220</v>
      </c>
      <c r="N157" s="10">
        <v>900</v>
      </c>
      <c r="O157" s="10">
        <v>400</v>
      </c>
      <c r="P157" s="10" t="s">
        <v>280</v>
      </c>
    </row>
    <row r="158" spans="1:16" s="134" customFormat="1" x14ac:dyDescent="0.3">
      <c r="A158" s="227"/>
      <c r="B158" s="227"/>
      <c r="C158" s="228"/>
      <c r="D158" s="228"/>
      <c r="E158" s="240"/>
      <c r="F158" s="150">
        <v>0.501</v>
      </c>
      <c r="G158" s="11" t="s">
        <v>925</v>
      </c>
      <c r="H158" s="31">
        <v>132.99565217391304</v>
      </c>
      <c r="I158" s="73">
        <f t="shared" si="6"/>
        <v>66.63082173913044</v>
      </c>
      <c r="J158" s="238"/>
      <c r="K158" s="239"/>
      <c r="L158" s="11" t="s">
        <v>277</v>
      </c>
      <c r="M158" s="10">
        <v>21</v>
      </c>
      <c r="N158" s="10">
        <v>600</v>
      </c>
      <c r="O158" s="10">
        <v>400</v>
      </c>
      <c r="P158" s="10" t="s">
        <v>280</v>
      </c>
    </row>
    <row r="159" spans="1:16" s="134" customFormat="1" x14ac:dyDescent="0.3">
      <c r="A159" s="201"/>
      <c r="B159" s="201"/>
      <c r="C159" s="203"/>
      <c r="D159" s="203"/>
      <c r="E159" s="205"/>
      <c r="F159" s="150">
        <v>0.49</v>
      </c>
      <c r="G159" s="11" t="s">
        <v>925</v>
      </c>
      <c r="H159" s="31">
        <v>132.99565217391304</v>
      </c>
      <c r="I159" s="73">
        <f t="shared" si="6"/>
        <v>65.167869565217387</v>
      </c>
      <c r="J159" s="208"/>
      <c r="K159" s="209"/>
      <c r="L159" s="11" t="s">
        <v>277</v>
      </c>
      <c r="M159" s="10">
        <v>21</v>
      </c>
      <c r="N159" s="10">
        <v>600</v>
      </c>
      <c r="O159" s="10">
        <v>400</v>
      </c>
      <c r="P159" s="10" t="s">
        <v>280</v>
      </c>
    </row>
    <row r="160" spans="1:16" s="134" customFormat="1" ht="51" customHeight="1" x14ac:dyDescent="0.3">
      <c r="A160" s="200" t="s">
        <v>318</v>
      </c>
      <c r="B160" s="200" t="s">
        <v>326</v>
      </c>
      <c r="C160" s="202" t="s">
        <v>622</v>
      </c>
      <c r="D160" s="202" t="s">
        <v>265</v>
      </c>
      <c r="E160" s="210" t="s">
        <v>935</v>
      </c>
      <c r="F160" s="150">
        <v>0.73199999999999998</v>
      </c>
      <c r="G160" s="11" t="s">
        <v>925</v>
      </c>
      <c r="H160" s="31">
        <v>162.67826086956524</v>
      </c>
      <c r="I160" s="73">
        <f t="shared" si="6"/>
        <v>119.08048695652175</v>
      </c>
      <c r="J160" s="206" t="s">
        <v>288</v>
      </c>
      <c r="K160" s="207"/>
      <c r="L160" s="11" t="s">
        <v>277</v>
      </c>
      <c r="M160" s="10">
        <v>52</v>
      </c>
      <c r="N160" s="10">
        <v>900</v>
      </c>
      <c r="O160" s="10">
        <v>400</v>
      </c>
      <c r="P160" s="10" t="s">
        <v>280</v>
      </c>
    </row>
    <row r="161" spans="1:16" s="134" customFormat="1" x14ac:dyDescent="0.3">
      <c r="A161" s="227"/>
      <c r="B161" s="227"/>
      <c r="C161" s="228"/>
      <c r="D161" s="228"/>
      <c r="E161" s="229"/>
      <c r="F161" s="150">
        <v>0.23100000000000001</v>
      </c>
      <c r="G161" s="11" t="s">
        <v>925</v>
      </c>
      <c r="H161" s="31">
        <v>162.67826086956524</v>
      </c>
      <c r="I161" s="73">
        <f t="shared" si="6"/>
        <v>37.578678260869573</v>
      </c>
      <c r="J161" s="238"/>
      <c r="K161" s="239"/>
      <c r="L161" s="11" t="s">
        <v>277</v>
      </c>
      <c r="M161" s="10">
        <v>17</v>
      </c>
      <c r="N161" s="10">
        <v>800</v>
      </c>
      <c r="O161" s="10">
        <v>450</v>
      </c>
      <c r="P161" s="10" t="s">
        <v>280</v>
      </c>
    </row>
    <row r="162" spans="1:16" s="134" customFormat="1" x14ac:dyDescent="0.3">
      <c r="A162" s="227"/>
      <c r="B162" s="227"/>
      <c r="C162" s="228"/>
      <c r="D162" s="228"/>
      <c r="E162" s="229"/>
      <c r="F162" s="150">
        <v>0.74299999999999999</v>
      </c>
      <c r="G162" s="11" t="s">
        <v>925</v>
      </c>
      <c r="H162" s="31">
        <v>162.67826086956524</v>
      </c>
      <c r="I162" s="73">
        <f t="shared" si="6"/>
        <v>120.86994782608697</v>
      </c>
      <c r="J162" s="238"/>
      <c r="K162" s="239"/>
      <c r="L162" s="11" t="s">
        <v>277</v>
      </c>
      <c r="M162" s="10">
        <v>32</v>
      </c>
      <c r="N162" s="10">
        <v>800</v>
      </c>
      <c r="O162" s="10">
        <v>450</v>
      </c>
      <c r="P162" s="10" t="s">
        <v>280</v>
      </c>
    </row>
    <row r="163" spans="1:16" s="134" customFormat="1" x14ac:dyDescent="0.3">
      <c r="A163" s="227"/>
      <c r="B163" s="227"/>
      <c r="C163" s="203"/>
      <c r="D163" s="203"/>
      <c r="E163" s="211"/>
      <c r="F163" s="150">
        <v>0.215</v>
      </c>
      <c r="G163" s="11" t="s">
        <v>925</v>
      </c>
      <c r="H163" s="31">
        <v>162.67826086956524</v>
      </c>
      <c r="I163" s="73">
        <f t="shared" si="6"/>
        <v>34.975826086956523</v>
      </c>
      <c r="J163" s="238"/>
      <c r="K163" s="239"/>
      <c r="L163" s="11" t="s">
        <v>277</v>
      </c>
      <c r="M163" s="10">
        <v>17</v>
      </c>
      <c r="N163" s="10">
        <v>800</v>
      </c>
      <c r="O163" s="10">
        <v>450</v>
      </c>
      <c r="P163" s="10" t="s">
        <v>280</v>
      </c>
    </row>
    <row r="164" spans="1:16" s="134" customFormat="1" ht="55.2" x14ac:dyDescent="0.3">
      <c r="A164" s="94" t="s">
        <v>318</v>
      </c>
      <c r="B164" s="94" t="s">
        <v>326</v>
      </c>
      <c r="C164" s="139" t="s">
        <v>623</v>
      </c>
      <c r="D164" s="144" t="s">
        <v>624</v>
      </c>
      <c r="E164" s="90" t="s">
        <v>935</v>
      </c>
      <c r="F164" s="150">
        <v>0.46700000000000003</v>
      </c>
      <c r="G164" s="11" t="s">
        <v>925</v>
      </c>
      <c r="H164" s="31">
        <v>93.913043478260875</v>
      </c>
      <c r="I164" s="73">
        <f t="shared" si="6"/>
        <v>43.857391304347829</v>
      </c>
      <c r="J164" s="188" t="s">
        <v>288</v>
      </c>
      <c r="K164" s="199"/>
      <c r="L164" s="11" t="s">
        <v>277</v>
      </c>
      <c r="M164" s="10">
        <v>20</v>
      </c>
      <c r="N164" s="10">
        <v>800</v>
      </c>
      <c r="O164" s="10">
        <v>450</v>
      </c>
      <c r="P164" s="10" t="s">
        <v>357</v>
      </c>
    </row>
    <row r="165" spans="1:16" s="134" customFormat="1" ht="55.2" x14ac:dyDescent="0.3">
      <c r="A165" s="94" t="s">
        <v>318</v>
      </c>
      <c r="B165" s="94" t="s">
        <v>326</v>
      </c>
      <c r="C165" s="145" t="s">
        <v>260</v>
      </c>
      <c r="D165" s="146" t="s">
        <v>261</v>
      </c>
      <c r="E165" s="17" t="s">
        <v>936</v>
      </c>
      <c r="F165" s="150">
        <v>199.33199999999999</v>
      </c>
      <c r="G165" s="11" t="s">
        <v>925</v>
      </c>
      <c r="H165" s="31">
        <v>223.21956521739131</v>
      </c>
      <c r="I165" s="73">
        <f t="shared" si="6"/>
        <v>44494.802373913044</v>
      </c>
      <c r="J165" s="188" t="s">
        <v>285</v>
      </c>
      <c r="K165" s="199"/>
      <c r="L165" s="11" t="s">
        <v>277</v>
      </c>
      <c r="M165" s="235" t="s">
        <v>554</v>
      </c>
      <c r="N165" s="236"/>
      <c r="O165" s="237"/>
      <c r="P165" s="10" t="s">
        <v>278</v>
      </c>
    </row>
    <row r="166" spans="1:16" s="134" customFormat="1" ht="55.2" x14ac:dyDescent="0.3">
      <c r="A166" s="94" t="s">
        <v>318</v>
      </c>
      <c r="B166" s="94" t="s">
        <v>326</v>
      </c>
      <c r="C166" s="145" t="s">
        <v>263</v>
      </c>
      <c r="D166" s="146" t="s">
        <v>261</v>
      </c>
      <c r="E166" s="17" t="s">
        <v>291</v>
      </c>
      <c r="F166" s="150">
        <v>5.3630000000000004</v>
      </c>
      <c r="G166" s="11" t="s">
        <v>925</v>
      </c>
      <c r="H166" s="31">
        <v>173.96304347826089</v>
      </c>
      <c r="I166" s="73">
        <f t="shared" si="6"/>
        <v>932.96380217391322</v>
      </c>
      <c r="J166" s="188" t="s">
        <v>285</v>
      </c>
      <c r="K166" s="199"/>
      <c r="L166" s="11" t="s">
        <v>277</v>
      </c>
      <c r="M166" s="235" t="s">
        <v>554</v>
      </c>
      <c r="N166" s="236"/>
      <c r="O166" s="237"/>
      <c r="P166" s="10" t="s">
        <v>278</v>
      </c>
    </row>
    <row r="167" spans="1:16" s="134" customFormat="1" ht="55.2" x14ac:dyDescent="0.3">
      <c r="A167" s="94" t="s">
        <v>318</v>
      </c>
      <c r="B167" s="94" t="s">
        <v>326</v>
      </c>
      <c r="C167" s="145" t="s">
        <v>262</v>
      </c>
      <c r="D167" s="146" t="s">
        <v>261</v>
      </c>
      <c r="E167" s="17" t="s">
        <v>936</v>
      </c>
      <c r="F167" s="147">
        <v>131.52600000000001</v>
      </c>
      <c r="G167" s="11" t="s">
        <v>925</v>
      </c>
      <c r="H167" s="31">
        <v>197.80652173913043</v>
      </c>
      <c r="I167" s="73">
        <f t="shared" si="6"/>
        <v>26016.700578260872</v>
      </c>
      <c r="J167" s="188" t="s">
        <v>285</v>
      </c>
      <c r="K167" s="199"/>
      <c r="L167" s="11" t="s">
        <v>277</v>
      </c>
      <c r="M167" s="232" t="s">
        <v>554</v>
      </c>
      <c r="N167" s="233"/>
      <c r="O167" s="234"/>
      <c r="P167" s="11" t="s">
        <v>278</v>
      </c>
    </row>
    <row r="168" spans="1:16" s="134" customFormat="1" ht="55.2" x14ac:dyDescent="0.3">
      <c r="A168" s="94" t="s">
        <v>318</v>
      </c>
      <c r="B168" s="94" t="s">
        <v>326</v>
      </c>
      <c r="C168" s="145" t="s">
        <v>264</v>
      </c>
      <c r="D168" s="146" t="s">
        <v>265</v>
      </c>
      <c r="E168" s="17" t="s">
        <v>936</v>
      </c>
      <c r="F168" s="147">
        <v>3.28</v>
      </c>
      <c r="G168" s="11" t="s">
        <v>925</v>
      </c>
      <c r="H168" s="31">
        <v>198.98043478260871</v>
      </c>
      <c r="I168" s="73">
        <f t="shared" si="6"/>
        <v>652.65582608695649</v>
      </c>
      <c r="J168" s="188" t="s">
        <v>285</v>
      </c>
      <c r="K168" s="199"/>
      <c r="L168" s="11" t="s">
        <v>277</v>
      </c>
      <c r="M168" s="232" t="s">
        <v>554</v>
      </c>
      <c r="N168" s="233"/>
      <c r="O168" s="234"/>
      <c r="P168" s="11" t="s">
        <v>278</v>
      </c>
    </row>
    <row r="169" spans="1:16" s="134" customFormat="1" ht="28.8" customHeight="1" x14ac:dyDescent="0.3">
      <c r="A169" s="200" t="s">
        <v>319</v>
      </c>
      <c r="B169" s="200" t="s">
        <v>326</v>
      </c>
      <c r="C169" s="202" t="s">
        <v>1128</v>
      </c>
      <c r="D169" s="202" t="s">
        <v>1129</v>
      </c>
      <c r="E169" s="204" t="s">
        <v>947</v>
      </c>
      <c r="F169" s="147">
        <v>2.0710000000000002</v>
      </c>
      <c r="G169" s="11" t="s">
        <v>925</v>
      </c>
      <c r="H169" s="31">
        <v>51.74</v>
      </c>
      <c r="I169" s="73">
        <f t="shared" si="6"/>
        <v>107.15354000000001</v>
      </c>
      <c r="J169" s="223" t="s">
        <v>289</v>
      </c>
      <c r="K169" s="224"/>
      <c r="L169" s="11" t="s">
        <v>277</v>
      </c>
      <c r="M169" s="10">
        <v>17</v>
      </c>
      <c r="N169" s="10">
        <v>600</v>
      </c>
      <c r="O169" s="10">
        <v>300</v>
      </c>
      <c r="P169" s="11"/>
    </row>
    <row r="170" spans="1:16" s="134" customFormat="1" x14ac:dyDescent="0.3">
      <c r="A170" s="227"/>
      <c r="B170" s="227"/>
      <c r="C170" s="203"/>
      <c r="D170" s="203"/>
      <c r="E170" s="205"/>
      <c r="F170" s="147">
        <v>0.56299999999999994</v>
      </c>
      <c r="G170" s="11" t="s">
        <v>925</v>
      </c>
      <c r="H170" s="31">
        <v>51.74</v>
      </c>
      <c r="I170" s="73">
        <f t="shared" si="6"/>
        <v>29.129619999999999</v>
      </c>
      <c r="J170" s="230"/>
      <c r="K170" s="231"/>
      <c r="L170" s="11" t="s">
        <v>277</v>
      </c>
      <c r="M170" s="10">
        <v>6</v>
      </c>
      <c r="N170" s="10">
        <v>600</v>
      </c>
      <c r="O170" s="10">
        <v>300</v>
      </c>
      <c r="P170" s="11"/>
    </row>
    <row r="171" spans="1:16" s="134" customFormat="1" ht="45" customHeight="1" x14ac:dyDescent="0.3">
      <c r="A171" s="200" t="s">
        <v>319</v>
      </c>
      <c r="B171" s="200" t="s">
        <v>324</v>
      </c>
      <c r="C171" s="217" t="s">
        <v>273</v>
      </c>
      <c r="D171" s="217" t="s">
        <v>274</v>
      </c>
      <c r="E171" s="210" t="s">
        <v>1007</v>
      </c>
      <c r="F171" s="150">
        <v>0.106</v>
      </c>
      <c r="G171" s="11" t="s">
        <v>925</v>
      </c>
      <c r="H171" s="31">
        <v>59.480434782608704</v>
      </c>
      <c r="I171" s="73">
        <f t="shared" si="6"/>
        <v>6.304926086956522</v>
      </c>
      <c r="J171" s="223" t="s">
        <v>289</v>
      </c>
      <c r="K171" s="224"/>
      <c r="L171" s="11" t="s">
        <v>277</v>
      </c>
      <c r="M171" s="10">
        <v>3</v>
      </c>
      <c r="N171" s="10">
        <v>600</v>
      </c>
      <c r="O171" s="10">
        <v>300</v>
      </c>
      <c r="P171" s="10" t="s">
        <v>278</v>
      </c>
    </row>
    <row r="172" spans="1:16" s="134" customFormat="1" x14ac:dyDescent="0.3">
      <c r="A172" s="227"/>
      <c r="B172" s="227"/>
      <c r="C172" s="228"/>
      <c r="D172" s="228"/>
      <c r="E172" s="229"/>
      <c r="F172" s="150">
        <v>0.189</v>
      </c>
      <c r="G172" s="11" t="s">
        <v>925</v>
      </c>
      <c r="H172" s="31">
        <v>59.480434782608704</v>
      </c>
      <c r="I172" s="73">
        <f t="shared" si="6"/>
        <v>11.241802173913046</v>
      </c>
      <c r="J172" s="230"/>
      <c r="K172" s="231"/>
      <c r="L172" s="11" t="s">
        <v>277</v>
      </c>
      <c r="M172" s="10">
        <v>6</v>
      </c>
      <c r="N172" s="10">
        <v>600</v>
      </c>
      <c r="O172" s="10">
        <v>300</v>
      </c>
      <c r="P172" s="10" t="s">
        <v>278</v>
      </c>
    </row>
    <row r="173" spans="1:16" s="134" customFormat="1" ht="28.8" x14ac:dyDescent="0.3">
      <c r="A173" s="94" t="s">
        <v>319</v>
      </c>
      <c r="B173" s="94" t="s">
        <v>328</v>
      </c>
      <c r="C173" s="145" t="s">
        <v>1104</v>
      </c>
      <c r="D173" s="145" t="s">
        <v>1105</v>
      </c>
      <c r="E173" s="92" t="s">
        <v>1106</v>
      </c>
      <c r="F173" s="150">
        <v>0.82099999999999995</v>
      </c>
      <c r="G173" s="11" t="s">
        <v>925</v>
      </c>
      <c r="H173" s="31">
        <v>141.69412173913045</v>
      </c>
      <c r="I173" s="73">
        <f t="shared" si="6"/>
        <v>116.33087394782609</v>
      </c>
      <c r="J173" s="218" t="s">
        <v>289</v>
      </c>
      <c r="K173" s="218"/>
      <c r="L173" s="11" t="s">
        <v>277</v>
      </c>
      <c r="M173" s="10">
        <v>19</v>
      </c>
      <c r="N173" s="10">
        <v>600</v>
      </c>
      <c r="O173" s="10">
        <v>300</v>
      </c>
      <c r="P173" s="10" t="s">
        <v>278</v>
      </c>
    </row>
    <row r="174" spans="1:16" s="134" customFormat="1" x14ac:dyDescent="0.3">
      <c r="A174" s="200" t="s">
        <v>1130</v>
      </c>
      <c r="B174" s="200" t="s">
        <v>1131</v>
      </c>
      <c r="C174" s="202" t="s">
        <v>1132</v>
      </c>
      <c r="D174" s="202" t="s">
        <v>1133</v>
      </c>
      <c r="E174" s="204" t="s">
        <v>947</v>
      </c>
      <c r="F174" s="150">
        <v>0.36099999999999999</v>
      </c>
      <c r="G174" s="11" t="s">
        <v>925</v>
      </c>
      <c r="H174" s="31">
        <v>78.450699999999998</v>
      </c>
      <c r="I174" s="73">
        <f t="shared" si="6"/>
        <v>28.320702699999998</v>
      </c>
      <c r="J174" s="223" t="s">
        <v>1043</v>
      </c>
      <c r="K174" s="224"/>
      <c r="L174" s="11" t="s">
        <v>277</v>
      </c>
      <c r="M174" s="10">
        <v>13</v>
      </c>
      <c r="N174" s="10">
        <v>800</v>
      </c>
      <c r="O174" s="10">
        <v>450</v>
      </c>
      <c r="P174" s="10" t="s">
        <v>278</v>
      </c>
    </row>
    <row r="175" spans="1:16" s="134" customFormat="1" x14ac:dyDescent="0.3">
      <c r="A175" s="201"/>
      <c r="B175" s="201"/>
      <c r="C175" s="203"/>
      <c r="D175" s="203"/>
      <c r="E175" s="205"/>
      <c r="F175" s="150">
        <v>6.2480000000000002</v>
      </c>
      <c r="G175" s="11" t="s">
        <v>925</v>
      </c>
      <c r="H175" s="31">
        <v>78.450699999999998</v>
      </c>
      <c r="I175" s="73">
        <f t="shared" si="6"/>
        <v>490.1599736</v>
      </c>
      <c r="J175" s="225"/>
      <c r="K175" s="226"/>
      <c r="L175" s="11" t="s">
        <v>277</v>
      </c>
      <c r="M175" s="10">
        <v>60</v>
      </c>
      <c r="N175" s="10">
        <v>800</v>
      </c>
      <c r="O175" s="10">
        <v>450</v>
      </c>
      <c r="P175" s="10" t="s">
        <v>278</v>
      </c>
    </row>
    <row r="176" spans="1:16" s="134" customFormat="1" ht="43.2" x14ac:dyDescent="0.3">
      <c r="A176" s="94" t="s">
        <v>1130</v>
      </c>
      <c r="B176" s="94" t="s">
        <v>1131</v>
      </c>
      <c r="C176" s="145" t="s">
        <v>1134</v>
      </c>
      <c r="D176" s="145" t="s">
        <v>1135</v>
      </c>
      <c r="E176" s="125" t="s">
        <v>947</v>
      </c>
      <c r="F176" s="150">
        <v>1.3819999999999999</v>
      </c>
      <c r="G176" s="126" t="s">
        <v>925</v>
      </c>
      <c r="H176" s="31">
        <v>81.692300000000003</v>
      </c>
      <c r="I176" s="73">
        <f t="shared" si="6"/>
        <v>112.89875859999999</v>
      </c>
      <c r="J176" s="212" t="s">
        <v>1043</v>
      </c>
      <c r="K176" s="213"/>
      <c r="L176" s="126" t="s">
        <v>277</v>
      </c>
      <c r="M176" s="126">
        <v>21</v>
      </c>
      <c r="N176" s="126">
        <v>800</v>
      </c>
      <c r="O176" s="126">
        <v>450</v>
      </c>
      <c r="P176" s="126" t="s">
        <v>278</v>
      </c>
    </row>
    <row r="177" spans="1:16" s="134" customFormat="1" x14ac:dyDescent="0.3">
      <c r="A177" s="214" t="s">
        <v>320</v>
      </c>
      <c r="B177" s="214" t="s">
        <v>328</v>
      </c>
      <c r="C177" s="215" t="s">
        <v>275</v>
      </c>
      <c r="D177" s="217" t="s">
        <v>276</v>
      </c>
      <c r="E177" s="218" t="s">
        <v>1008</v>
      </c>
      <c r="F177" s="150">
        <v>0.54800000000000004</v>
      </c>
      <c r="G177" s="11" t="s">
        <v>925</v>
      </c>
      <c r="H177" s="31">
        <v>162.07608695652175</v>
      </c>
      <c r="I177" s="73">
        <f t="shared" si="6"/>
        <v>88.817695652173924</v>
      </c>
      <c r="J177" s="206" t="s">
        <v>289</v>
      </c>
      <c r="K177" s="220"/>
      <c r="L177" s="11" t="s">
        <v>277</v>
      </c>
      <c r="M177" s="10">
        <v>10</v>
      </c>
      <c r="N177" s="10">
        <v>600</v>
      </c>
      <c r="O177" s="10">
        <v>300</v>
      </c>
      <c r="P177" s="10" t="s">
        <v>278</v>
      </c>
    </row>
    <row r="178" spans="1:16" s="134" customFormat="1" x14ac:dyDescent="0.3">
      <c r="A178" s="201"/>
      <c r="B178" s="201"/>
      <c r="C178" s="216"/>
      <c r="D178" s="203"/>
      <c r="E178" s="219"/>
      <c r="F178" s="150">
        <v>0.14599999999999999</v>
      </c>
      <c r="G178" s="11" t="s">
        <v>925</v>
      </c>
      <c r="H178" s="31">
        <v>162.07608695652175</v>
      </c>
      <c r="I178" s="73">
        <f t="shared" si="6"/>
        <v>23.663108695652173</v>
      </c>
      <c r="J178" s="221"/>
      <c r="K178" s="222"/>
      <c r="L178" s="11" t="s">
        <v>277</v>
      </c>
      <c r="M178" s="10">
        <v>7</v>
      </c>
      <c r="N178" s="10">
        <v>600</v>
      </c>
      <c r="O178" s="10">
        <v>300</v>
      </c>
      <c r="P178" s="10" t="s">
        <v>278</v>
      </c>
    </row>
    <row r="179" spans="1:16" s="134" customFormat="1" x14ac:dyDescent="0.3">
      <c r="A179" s="200" t="s">
        <v>625</v>
      </c>
      <c r="B179" s="200" t="s">
        <v>326</v>
      </c>
      <c r="C179" s="202" t="s">
        <v>1022</v>
      </c>
      <c r="D179" s="202" t="s">
        <v>1023</v>
      </c>
      <c r="E179" s="210" t="s">
        <v>937</v>
      </c>
      <c r="F179" s="150">
        <v>0.39500000000000002</v>
      </c>
      <c r="G179" s="11" t="s">
        <v>925</v>
      </c>
      <c r="H179" s="31">
        <v>318.48695652173916</v>
      </c>
      <c r="I179" s="73">
        <f t="shared" si="6"/>
        <v>125.80234782608697</v>
      </c>
      <c r="J179" s="206" t="s">
        <v>285</v>
      </c>
      <c r="K179" s="207"/>
      <c r="L179" s="11" t="s">
        <v>277</v>
      </c>
      <c r="M179" s="10">
        <v>47</v>
      </c>
      <c r="N179" s="10">
        <v>900</v>
      </c>
      <c r="O179" s="10">
        <v>400</v>
      </c>
      <c r="P179" s="10" t="s">
        <v>278</v>
      </c>
    </row>
    <row r="180" spans="1:16" s="134" customFormat="1" x14ac:dyDescent="0.3">
      <c r="A180" s="201"/>
      <c r="B180" s="201"/>
      <c r="C180" s="203"/>
      <c r="D180" s="203"/>
      <c r="E180" s="211"/>
      <c r="F180" s="150">
        <v>1.02</v>
      </c>
      <c r="G180" s="11" t="s">
        <v>925</v>
      </c>
      <c r="H180" s="31">
        <v>318.48695652173916</v>
      </c>
      <c r="I180" s="73">
        <f t="shared" si="6"/>
        <v>324.85669565217393</v>
      </c>
      <c r="J180" s="208"/>
      <c r="K180" s="209"/>
      <c r="L180" s="11" t="s">
        <v>277</v>
      </c>
      <c r="M180" s="10">
        <v>120</v>
      </c>
      <c r="N180" s="10">
        <v>1400</v>
      </c>
      <c r="O180" s="10">
        <v>600</v>
      </c>
      <c r="P180" s="10" t="s">
        <v>278</v>
      </c>
    </row>
    <row r="181" spans="1:16" s="134" customFormat="1" x14ac:dyDescent="0.3">
      <c r="A181" s="200" t="s">
        <v>625</v>
      </c>
      <c r="B181" s="200" t="s">
        <v>326</v>
      </c>
      <c r="C181" s="202" t="s">
        <v>626</v>
      </c>
      <c r="D181" s="202" t="s">
        <v>627</v>
      </c>
      <c r="E181" s="210" t="s">
        <v>937</v>
      </c>
      <c r="F181" s="150">
        <v>0.13300000000000001</v>
      </c>
      <c r="G181" s="11" t="s">
        <v>925</v>
      </c>
      <c r="H181" s="31">
        <v>292.6804347826087</v>
      </c>
      <c r="I181" s="73">
        <f t="shared" si="6"/>
        <v>38.926497826086958</v>
      </c>
      <c r="J181" s="206" t="s">
        <v>285</v>
      </c>
      <c r="K181" s="207"/>
      <c r="L181" s="11" t="s">
        <v>277</v>
      </c>
      <c r="M181" s="10">
        <v>135</v>
      </c>
      <c r="N181" s="10">
        <v>1400</v>
      </c>
      <c r="O181" s="10">
        <v>600</v>
      </c>
      <c r="P181" s="10" t="s">
        <v>278</v>
      </c>
    </row>
    <row r="182" spans="1:16" s="134" customFormat="1" x14ac:dyDescent="0.3">
      <c r="A182" s="201"/>
      <c r="B182" s="201"/>
      <c r="C182" s="203"/>
      <c r="D182" s="203"/>
      <c r="E182" s="211"/>
      <c r="F182" s="150">
        <v>0.47399999999999998</v>
      </c>
      <c r="G182" s="11" t="s">
        <v>925</v>
      </c>
      <c r="H182" s="31">
        <v>292.6804347826087</v>
      </c>
      <c r="I182" s="73">
        <f t="shared" si="6"/>
        <v>138.73052608695653</v>
      </c>
      <c r="J182" s="208"/>
      <c r="K182" s="209"/>
      <c r="L182" s="11" t="s">
        <v>277</v>
      </c>
      <c r="M182" s="10">
        <v>164</v>
      </c>
      <c r="N182" s="10">
        <v>1400</v>
      </c>
      <c r="O182" s="10">
        <v>600</v>
      </c>
      <c r="P182" s="10" t="s">
        <v>278</v>
      </c>
    </row>
    <row r="183" spans="1:16" s="134" customFormat="1" ht="28.8" customHeight="1" x14ac:dyDescent="0.3">
      <c r="A183" s="88" t="s">
        <v>625</v>
      </c>
      <c r="B183" s="88" t="s">
        <v>326</v>
      </c>
      <c r="C183" s="139" t="s">
        <v>1107</v>
      </c>
      <c r="D183" s="144" t="s">
        <v>1108</v>
      </c>
      <c r="E183" s="90" t="s">
        <v>1109</v>
      </c>
      <c r="F183" s="150">
        <v>0.114</v>
      </c>
      <c r="G183" s="11" t="s">
        <v>925</v>
      </c>
      <c r="H183" s="31">
        <v>336.57323478260878</v>
      </c>
      <c r="I183" s="73">
        <f t="shared" si="6"/>
        <v>38.369348765217403</v>
      </c>
      <c r="J183" s="188" t="s">
        <v>285</v>
      </c>
      <c r="K183" s="199"/>
      <c r="L183" s="11" t="s">
        <v>277</v>
      </c>
      <c r="M183" s="10"/>
      <c r="N183" s="10"/>
      <c r="O183" s="10"/>
      <c r="P183" s="10" t="s">
        <v>278</v>
      </c>
    </row>
    <row r="184" spans="1:16" s="134" customFormat="1" ht="28.8" x14ac:dyDescent="0.3">
      <c r="A184" s="88" t="s">
        <v>625</v>
      </c>
      <c r="B184" s="88" t="s">
        <v>326</v>
      </c>
      <c r="C184" s="139" t="s">
        <v>1110</v>
      </c>
      <c r="D184" s="139" t="s">
        <v>1111</v>
      </c>
      <c r="E184" s="90" t="s">
        <v>1109</v>
      </c>
      <c r="F184" s="150">
        <v>0.219</v>
      </c>
      <c r="G184" s="11" t="s">
        <v>925</v>
      </c>
      <c r="H184" s="31">
        <v>476.122695652174</v>
      </c>
      <c r="I184" s="73">
        <f t="shared" si="6"/>
        <v>104.2708703478261</v>
      </c>
      <c r="J184" s="188" t="s">
        <v>285</v>
      </c>
      <c r="K184" s="199"/>
      <c r="L184" s="11" t="s">
        <v>277</v>
      </c>
      <c r="M184" s="10"/>
      <c r="N184" s="10"/>
      <c r="O184" s="10"/>
      <c r="P184" s="10" t="s">
        <v>278</v>
      </c>
    </row>
    <row r="185" spans="1:16" s="134" customFormat="1" ht="28.8" x14ac:dyDescent="0.3">
      <c r="A185" s="88" t="s">
        <v>625</v>
      </c>
      <c r="B185" s="88" t="s">
        <v>324</v>
      </c>
      <c r="C185" s="139" t="s">
        <v>1112</v>
      </c>
      <c r="D185" s="139" t="s">
        <v>1113</v>
      </c>
      <c r="E185" s="90" t="s">
        <v>1114</v>
      </c>
      <c r="F185" s="150">
        <v>0.47</v>
      </c>
      <c r="G185" s="11" t="s">
        <v>925</v>
      </c>
      <c r="H185" s="31">
        <v>349.49075869565223</v>
      </c>
      <c r="I185" s="73">
        <f t="shared" si="6"/>
        <v>164.26065658695654</v>
      </c>
      <c r="J185" s="188" t="s">
        <v>1115</v>
      </c>
      <c r="K185" s="199"/>
      <c r="L185" s="11" t="s">
        <v>277</v>
      </c>
      <c r="M185" s="10">
        <v>99</v>
      </c>
      <c r="N185" s="10">
        <v>1000</v>
      </c>
      <c r="O185" s="10">
        <v>450</v>
      </c>
      <c r="P185" s="10" t="s">
        <v>278</v>
      </c>
    </row>
    <row r="186" spans="1:16" s="134" customFormat="1" ht="28.8" x14ac:dyDescent="0.3">
      <c r="A186" s="88" t="s">
        <v>1116</v>
      </c>
      <c r="B186" s="88" t="s">
        <v>1117</v>
      </c>
      <c r="C186" s="139" t="s">
        <v>1118</v>
      </c>
      <c r="D186" s="139" t="s">
        <v>1119</v>
      </c>
      <c r="E186" s="90" t="s">
        <v>1120</v>
      </c>
      <c r="F186" s="150">
        <v>1.9350000000000001</v>
      </c>
      <c r="G186" s="11" t="s">
        <v>925</v>
      </c>
      <c r="H186" s="31">
        <v>296.40142173913046</v>
      </c>
      <c r="I186" s="73">
        <f t="shared" si="6"/>
        <v>573.53675106521746</v>
      </c>
      <c r="J186" s="188" t="s">
        <v>1082</v>
      </c>
      <c r="K186" s="199"/>
      <c r="L186" s="11" t="s">
        <v>277</v>
      </c>
      <c r="M186" s="10">
        <v>10</v>
      </c>
      <c r="N186" s="10">
        <v>400</v>
      </c>
      <c r="O186" s="10">
        <v>200</v>
      </c>
      <c r="P186" s="10" t="s">
        <v>280</v>
      </c>
    </row>
    <row r="187" spans="1:16" s="134" customFormat="1" ht="28.8" customHeight="1" x14ac:dyDescent="0.3">
      <c r="A187" s="200" t="s">
        <v>1116</v>
      </c>
      <c r="B187" s="200" t="s">
        <v>324</v>
      </c>
      <c r="C187" s="202" t="s">
        <v>1121</v>
      </c>
      <c r="D187" s="202" t="s">
        <v>1122</v>
      </c>
      <c r="E187" s="204" t="s">
        <v>947</v>
      </c>
      <c r="F187" s="150">
        <v>1.5860000000000001</v>
      </c>
      <c r="G187" s="11" t="s">
        <v>925</v>
      </c>
      <c r="H187" s="31">
        <v>141.22123043478263</v>
      </c>
      <c r="I187" s="73">
        <f t="shared" si="6"/>
        <v>223.97687146956525</v>
      </c>
      <c r="J187" s="206" t="s">
        <v>1043</v>
      </c>
      <c r="K187" s="207"/>
      <c r="L187" s="11" t="s">
        <v>277</v>
      </c>
      <c r="M187" s="10">
        <v>16</v>
      </c>
      <c r="N187" s="10">
        <v>400</v>
      </c>
      <c r="O187" s="10">
        <v>200</v>
      </c>
      <c r="P187" s="10" t="s">
        <v>278</v>
      </c>
    </row>
    <row r="188" spans="1:16" s="134" customFormat="1" x14ac:dyDescent="0.3">
      <c r="A188" s="201"/>
      <c r="B188" s="201"/>
      <c r="C188" s="203"/>
      <c r="D188" s="203"/>
      <c r="E188" s="205"/>
      <c r="F188" s="150">
        <v>1.8360000000000001</v>
      </c>
      <c r="G188" s="11" t="s">
        <v>925</v>
      </c>
      <c r="H188" s="31">
        <v>141.22123043478263</v>
      </c>
      <c r="I188" s="73">
        <f t="shared" si="6"/>
        <v>259.28217907826092</v>
      </c>
      <c r="J188" s="208"/>
      <c r="K188" s="209"/>
      <c r="L188" s="11" t="s">
        <v>277</v>
      </c>
      <c r="M188" s="10">
        <v>18</v>
      </c>
      <c r="N188" s="10">
        <v>400</v>
      </c>
      <c r="O188" s="10">
        <v>200</v>
      </c>
      <c r="P188" s="10" t="s">
        <v>278</v>
      </c>
    </row>
    <row r="189" spans="1:16" s="134" customFormat="1" ht="28.8" x14ac:dyDescent="0.3">
      <c r="A189" s="88" t="s">
        <v>1116</v>
      </c>
      <c r="B189" s="88" t="s">
        <v>328</v>
      </c>
      <c r="C189" s="145" t="s">
        <v>1136</v>
      </c>
      <c r="D189" s="146" t="s">
        <v>1137</v>
      </c>
      <c r="E189" s="81" t="s">
        <v>947</v>
      </c>
      <c r="F189" s="150">
        <v>0.7389</v>
      </c>
      <c r="G189" s="11" t="s">
        <v>925</v>
      </c>
      <c r="H189" s="31">
        <v>819.84270000000004</v>
      </c>
      <c r="I189" s="32">
        <f t="shared" si="6"/>
        <v>605.78177103000007</v>
      </c>
      <c r="J189" s="188" t="s">
        <v>1043</v>
      </c>
      <c r="K189" s="189"/>
      <c r="L189" s="11" t="s">
        <v>277</v>
      </c>
      <c r="M189" s="10">
        <v>8</v>
      </c>
      <c r="N189" s="10">
        <v>600</v>
      </c>
      <c r="O189" s="10">
        <v>300</v>
      </c>
      <c r="P189" s="10"/>
    </row>
    <row r="190" spans="1:16" s="134" customFormat="1" x14ac:dyDescent="0.3">
      <c r="A190" s="94"/>
      <c r="B190" s="94"/>
      <c r="C190" s="145"/>
      <c r="D190" s="146"/>
      <c r="E190" s="14"/>
      <c r="F190" s="150"/>
      <c r="G190" s="11"/>
      <c r="H190" s="31"/>
      <c r="I190" s="32"/>
      <c r="J190" s="12"/>
      <c r="K190" s="12"/>
      <c r="L190" s="11"/>
      <c r="M190" s="10"/>
      <c r="N190" s="10"/>
      <c r="O190" s="10"/>
      <c r="P190" s="10"/>
    </row>
    <row r="191" spans="1:16" s="134" customFormat="1" ht="18" x14ac:dyDescent="0.3">
      <c r="A191" s="94"/>
      <c r="B191" s="94"/>
      <c r="C191" s="145"/>
      <c r="D191" s="190" t="s">
        <v>299</v>
      </c>
      <c r="E191" s="191"/>
      <c r="F191" s="191"/>
      <c r="G191" s="192"/>
      <c r="H191" s="31"/>
      <c r="I191" s="32"/>
      <c r="J191" s="12"/>
      <c r="K191" s="12"/>
      <c r="L191" s="11"/>
      <c r="M191" s="10"/>
      <c r="N191" s="10"/>
      <c r="O191" s="10"/>
      <c r="P191" s="10"/>
    </row>
    <row r="192" spans="1:16" s="134" customFormat="1" ht="18" x14ac:dyDescent="0.3">
      <c r="A192" s="94"/>
      <c r="B192" s="94"/>
      <c r="C192" s="145"/>
      <c r="D192" s="193" t="s">
        <v>300</v>
      </c>
      <c r="E192" s="194"/>
      <c r="F192" s="194"/>
      <c r="G192" s="195"/>
      <c r="H192" s="31"/>
      <c r="I192" s="32"/>
      <c r="J192" s="12"/>
      <c r="K192" s="12"/>
      <c r="L192" s="11"/>
      <c r="M192" s="10"/>
      <c r="N192" s="10"/>
      <c r="O192" s="10"/>
      <c r="P192" s="10"/>
    </row>
    <row r="193" spans="1:16" s="134" customFormat="1" ht="18" x14ac:dyDescent="0.3">
      <c r="A193" s="94"/>
      <c r="B193" s="94"/>
      <c r="C193" s="145"/>
      <c r="D193" s="193" t="s">
        <v>301</v>
      </c>
      <c r="E193" s="194"/>
      <c r="F193" s="194"/>
      <c r="G193" s="195"/>
      <c r="H193" s="31"/>
      <c r="I193" s="32"/>
      <c r="J193" s="12"/>
      <c r="K193" s="12"/>
      <c r="L193" s="11"/>
      <c r="M193" s="10"/>
      <c r="N193" s="10"/>
      <c r="O193" s="10"/>
      <c r="P193" s="10"/>
    </row>
    <row r="194" spans="1:16" s="134" customFormat="1" ht="18" x14ac:dyDescent="0.3">
      <c r="A194" s="94"/>
      <c r="B194" s="94"/>
      <c r="C194" s="145"/>
      <c r="D194" s="196" t="s">
        <v>969</v>
      </c>
      <c r="E194" s="197"/>
      <c r="F194" s="197"/>
      <c r="G194" s="198"/>
      <c r="H194" s="31"/>
      <c r="I194" s="32"/>
      <c r="J194" s="12"/>
      <c r="K194" s="12"/>
      <c r="L194" s="11"/>
      <c r="M194" s="10"/>
      <c r="N194" s="10"/>
      <c r="O194" s="10"/>
      <c r="P194" s="10"/>
    </row>
    <row r="195" spans="1:16" s="134" customFormat="1" x14ac:dyDescent="0.3">
      <c r="A195" s="94"/>
      <c r="B195" s="94"/>
      <c r="C195" s="145"/>
      <c r="D195" s="146"/>
      <c r="E195" s="14"/>
      <c r="F195" s="150"/>
      <c r="G195" s="11"/>
      <c r="H195" s="31"/>
      <c r="I195" s="32"/>
      <c r="J195" s="12"/>
      <c r="K195" s="12"/>
      <c r="L195" s="11"/>
      <c r="M195" s="10"/>
      <c r="N195" s="10"/>
      <c r="O195" s="10"/>
      <c r="P195" s="10"/>
    </row>
    <row r="196" spans="1:16" s="134" customFormat="1" x14ac:dyDescent="0.3">
      <c r="A196" s="94"/>
      <c r="B196" s="94"/>
      <c r="C196" s="145"/>
      <c r="D196" s="146"/>
      <c r="E196" s="14"/>
      <c r="F196" s="150"/>
      <c r="G196" s="11"/>
      <c r="H196" s="31"/>
      <c r="I196" s="32"/>
      <c r="J196" s="12"/>
      <c r="K196" s="12"/>
      <c r="L196" s="11"/>
      <c r="M196" s="10"/>
      <c r="N196" s="10"/>
      <c r="O196" s="10"/>
      <c r="P196" s="10"/>
    </row>
    <row r="197" spans="1:16" s="134" customFormat="1" x14ac:dyDescent="0.3">
      <c r="A197" s="94"/>
      <c r="B197" s="94"/>
      <c r="C197" s="145"/>
      <c r="D197" s="146"/>
      <c r="E197" s="14"/>
      <c r="F197" s="150"/>
      <c r="G197" s="11"/>
      <c r="H197" s="31"/>
      <c r="I197" s="32"/>
      <c r="J197" s="12"/>
      <c r="K197" s="12"/>
      <c r="L197" s="11"/>
      <c r="M197" s="10"/>
      <c r="N197" s="10"/>
      <c r="O197" s="10"/>
      <c r="P197" s="10"/>
    </row>
  </sheetData>
  <sheetProtection formatCells="0" formatColumns="0" formatRows="0" insertColumns="0" insertRows="0" insertHyperlinks="0" deleteColumns="0" deleteRows="0" sort="0" autoFilter="0" pivotTables="0"/>
  <dataConsolidate/>
  <mergeCells count="274">
    <mergeCell ref="C57:C58"/>
    <mergeCell ref="C68:C69"/>
    <mergeCell ref="D68:D69"/>
    <mergeCell ref="E68:E69"/>
    <mergeCell ref="D102:D115"/>
    <mergeCell ref="E102:E115"/>
    <mergeCell ref="C116:C117"/>
    <mergeCell ref="A68:A69"/>
    <mergeCell ref="B68:B69"/>
    <mergeCell ref="A78:A88"/>
    <mergeCell ref="B78:B88"/>
    <mergeCell ref="A102:A115"/>
    <mergeCell ref="B102:B115"/>
    <mergeCell ref="C102:C115"/>
    <mergeCell ref="A116:A117"/>
    <mergeCell ref="B116:B117"/>
    <mergeCell ref="J3:K3"/>
    <mergeCell ref="J4:K4"/>
    <mergeCell ref="J5:K5"/>
    <mergeCell ref="J6:K6"/>
    <mergeCell ref="J7:K7"/>
    <mergeCell ref="A22:A27"/>
    <mergeCell ref="B22:B27"/>
    <mergeCell ref="C22:C27"/>
    <mergeCell ref="D22:D27"/>
    <mergeCell ref="E22:E27"/>
    <mergeCell ref="J8:K9"/>
    <mergeCell ref="J11:K11"/>
    <mergeCell ref="A12:A13"/>
    <mergeCell ref="B12:B13"/>
    <mergeCell ref="C12:C13"/>
    <mergeCell ref="D12:D13"/>
    <mergeCell ref="E12:E13"/>
    <mergeCell ref="J12:K13"/>
    <mergeCell ref="A8:A9"/>
    <mergeCell ref="B8:B9"/>
    <mergeCell ref="C8:C9"/>
    <mergeCell ref="D8:D9"/>
    <mergeCell ref="E8:E9"/>
    <mergeCell ref="J29:K29"/>
    <mergeCell ref="J30:K30"/>
    <mergeCell ref="J31:K31"/>
    <mergeCell ref="J22:K27"/>
    <mergeCell ref="J28:K28"/>
    <mergeCell ref="J14:K14"/>
    <mergeCell ref="J15:K15"/>
    <mergeCell ref="A17:A21"/>
    <mergeCell ref="B17:B21"/>
    <mergeCell ref="C17:C21"/>
    <mergeCell ref="D17:D21"/>
    <mergeCell ref="E17:E21"/>
    <mergeCell ref="J17:K21"/>
    <mergeCell ref="J34:K34"/>
    <mergeCell ref="J35:K35"/>
    <mergeCell ref="J36:K36"/>
    <mergeCell ref="J37:K37"/>
    <mergeCell ref="J38:K38"/>
    <mergeCell ref="A32:A33"/>
    <mergeCell ref="B32:B33"/>
    <mergeCell ref="C32:C33"/>
    <mergeCell ref="D32:D33"/>
    <mergeCell ref="E32:E33"/>
    <mergeCell ref="J32:K33"/>
    <mergeCell ref="J47:K47"/>
    <mergeCell ref="J48:K48"/>
    <mergeCell ref="A49:A50"/>
    <mergeCell ref="B49:B50"/>
    <mergeCell ref="C49:C50"/>
    <mergeCell ref="D49:D50"/>
    <mergeCell ref="E49:E50"/>
    <mergeCell ref="J49:K50"/>
    <mergeCell ref="J39:K40"/>
    <mergeCell ref="J41:K41"/>
    <mergeCell ref="J42:K42"/>
    <mergeCell ref="J43:K43"/>
    <mergeCell ref="J45:K45"/>
    <mergeCell ref="A39:A40"/>
    <mergeCell ref="B39:B40"/>
    <mergeCell ref="C39:C40"/>
    <mergeCell ref="D39:D40"/>
    <mergeCell ref="E39:E40"/>
    <mergeCell ref="D65:D66"/>
    <mergeCell ref="E65:E66"/>
    <mergeCell ref="J65:J66"/>
    <mergeCell ref="K65:K66"/>
    <mergeCell ref="J51:K56"/>
    <mergeCell ref="D57:D58"/>
    <mergeCell ref="E57:E58"/>
    <mergeCell ref="J57:K58"/>
    <mergeCell ref="A59:A60"/>
    <mergeCell ref="B59:B60"/>
    <mergeCell ref="C59:C60"/>
    <mergeCell ref="D59:D60"/>
    <mergeCell ref="E59:E60"/>
    <mergeCell ref="J59:K60"/>
    <mergeCell ref="A57:A58"/>
    <mergeCell ref="B57:B58"/>
    <mergeCell ref="A51:A56"/>
    <mergeCell ref="B51:B56"/>
    <mergeCell ref="A65:A66"/>
    <mergeCell ref="B65:B66"/>
    <mergeCell ref="C51:C56"/>
    <mergeCell ref="D51:D56"/>
    <mergeCell ref="E51:E56"/>
    <mergeCell ref="C65:C66"/>
    <mergeCell ref="J75:K75"/>
    <mergeCell ref="J68:K69"/>
    <mergeCell ref="E71:E72"/>
    <mergeCell ref="J71:K72"/>
    <mergeCell ref="J73:K73"/>
    <mergeCell ref="J74:K74"/>
    <mergeCell ref="J61:K61"/>
    <mergeCell ref="J62:K62"/>
    <mergeCell ref="J64:K64"/>
    <mergeCell ref="C78:C88"/>
    <mergeCell ref="D78:D88"/>
    <mergeCell ref="E78:E88"/>
    <mergeCell ref="J78:K88"/>
    <mergeCell ref="J89:K89"/>
    <mergeCell ref="A76:A77"/>
    <mergeCell ref="B76:B77"/>
    <mergeCell ref="C76:C77"/>
    <mergeCell ref="D76:D77"/>
    <mergeCell ref="E76:E77"/>
    <mergeCell ref="J76:K77"/>
    <mergeCell ref="J98:K98"/>
    <mergeCell ref="A99:A101"/>
    <mergeCell ref="B99:B101"/>
    <mergeCell ref="C99:C101"/>
    <mergeCell ref="D99:D101"/>
    <mergeCell ref="E99:E101"/>
    <mergeCell ref="J99:K101"/>
    <mergeCell ref="J90:K90"/>
    <mergeCell ref="A91:A97"/>
    <mergeCell ref="B91:B97"/>
    <mergeCell ref="C91:C97"/>
    <mergeCell ref="D91:D97"/>
    <mergeCell ref="E91:E97"/>
    <mergeCell ref="J91:K97"/>
    <mergeCell ref="J102:K115"/>
    <mergeCell ref="D116:D117"/>
    <mergeCell ref="E116:E117"/>
    <mergeCell ref="J116:K117"/>
    <mergeCell ref="A118:A119"/>
    <mergeCell ref="B118:B119"/>
    <mergeCell ref="C118:C119"/>
    <mergeCell ref="D118:D119"/>
    <mergeCell ref="E118:E119"/>
    <mergeCell ref="J118:K119"/>
    <mergeCell ref="J120:K120"/>
    <mergeCell ref="J121:K121"/>
    <mergeCell ref="J122:K122"/>
    <mergeCell ref="J123:K123"/>
    <mergeCell ref="A124:A132"/>
    <mergeCell ref="B124:B132"/>
    <mergeCell ref="C124:C132"/>
    <mergeCell ref="D124:D132"/>
    <mergeCell ref="E124:E132"/>
    <mergeCell ref="J124:K132"/>
    <mergeCell ref="A138:A139"/>
    <mergeCell ref="B138:B139"/>
    <mergeCell ref="C138:C139"/>
    <mergeCell ref="D138:D139"/>
    <mergeCell ref="E138:E139"/>
    <mergeCell ref="J138:K139"/>
    <mergeCell ref="J133:K135"/>
    <mergeCell ref="A136:A137"/>
    <mergeCell ref="B136:B137"/>
    <mergeCell ref="C136:C137"/>
    <mergeCell ref="D136:D137"/>
    <mergeCell ref="E136:E137"/>
    <mergeCell ref="J136:K137"/>
    <mergeCell ref="A133:A135"/>
    <mergeCell ref="B133:B135"/>
    <mergeCell ref="C133:C135"/>
    <mergeCell ref="D133:D135"/>
    <mergeCell ref="E133:E135"/>
    <mergeCell ref="J149:K149"/>
    <mergeCell ref="A150:A151"/>
    <mergeCell ref="B150:B151"/>
    <mergeCell ref="C150:C151"/>
    <mergeCell ref="D150:D151"/>
    <mergeCell ref="E150:E151"/>
    <mergeCell ref="J150:K151"/>
    <mergeCell ref="J140:K140"/>
    <mergeCell ref="J141:K141"/>
    <mergeCell ref="A143:A147"/>
    <mergeCell ref="B143:B147"/>
    <mergeCell ref="C143:C147"/>
    <mergeCell ref="D143:D147"/>
    <mergeCell ref="E143:E147"/>
    <mergeCell ref="J143:K147"/>
    <mergeCell ref="A157:A159"/>
    <mergeCell ref="B157:B159"/>
    <mergeCell ref="C157:C159"/>
    <mergeCell ref="D157:D159"/>
    <mergeCell ref="E157:E159"/>
    <mergeCell ref="J157:K159"/>
    <mergeCell ref="J152:K152"/>
    <mergeCell ref="J153:K153"/>
    <mergeCell ref="A154:A156"/>
    <mergeCell ref="B154:B156"/>
    <mergeCell ref="C154:C156"/>
    <mergeCell ref="D154:D156"/>
    <mergeCell ref="E154:E156"/>
    <mergeCell ref="J154:K156"/>
    <mergeCell ref="J164:K164"/>
    <mergeCell ref="J165:K165"/>
    <mergeCell ref="M165:O165"/>
    <mergeCell ref="J166:K166"/>
    <mergeCell ref="M166:O166"/>
    <mergeCell ref="A160:A163"/>
    <mergeCell ref="B160:B163"/>
    <mergeCell ref="C160:C163"/>
    <mergeCell ref="D160:D163"/>
    <mergeCell ref="E160:E163"/>
    <mergeCell ref="J160:K163"/>
    <mergeCell ref="J167:K167"/>
    <mergeCell ref="M167:O167"/>
    <mergeCell ref="J168:K168"/>
    <mergeCell ref="M168:O168"/>
    <mergeCell ref="A169:A170"/>
    <mergeCell ref="B169:B170"/>
    <mergeCell ref="C169:C170"/>
    <mergeCell ref="D169:D170"/>
    <mergeCell ref="E169:E170"/>
    <mergeCell ref="J169:K170"/>
    <mergeCell ref="J173:K173"/>
    <mergeCell ref="A174:A175"/>
    <mergeCell ref="B174:B175"/>
    <mergeCell ref="C174:C175"/>
    <mergeCell ref="D174:D175"/>
    <mergeCell ref="E174:E175"/>
    <mergeCell ref="J174:K175"/>
    <mergeCell ref="A171:A172"/>
    <mergeCell ref="B171:B172"/>
    <mergeCell ref="C171:C172"/>
    <mergeCell ref="D171:D172"/>
    <mergeCell ref="E171:E172"/>
    <mergeCell ref="J171:K172"/>
    <mergeCell ref="A179:A180"/>
    <mergeCell ref="B179:B180"/>
    <mergeCell ref="C179:C180"/>
    <mergeCell ref="D179:D180"/>
    <mergeCell ref="E179:E180"/>
    <mergeCell ref="J179:K180"/>
    <mergeCell ref="J176:K176"/>
    <mergeCell ref="A177:A178"/>
    <mergeCell ref="B177:B178"/>
    <mergeCell ref="C177:C178"/>
    <mergeCell ref="D177:D178"/>
    <mergeCell ref="E177:E178"/>
    <mergeCell ref="J177:K178"/>
    <mergeCell ref="A187:A188"/>
    <mergeCell ref="B187:B188"/>
    <mergeCell ref="C187:C188"/>
    <mergeCell ref="D187:D188"/>
    <mergeCell ref="E187:E188"/>
    <mergeCell ref="J187:K188"/>
    <mergeCell ref="A181:A182"/>
    <mergeCell ref="B181:B182"/>
    <mergeCell ref="C181:C182"/>
    <mergeCell ref="D181:D182"/>
    <mergeCell ref="E181:E182"/>
    <mergeCell ref="J181:K182"/>
    <mergeCell ref="J189:K189"/>
    <mergeCell ref="D191:G191"/>
    <mergeCell ref="D192:G192"/>
    <mergeCell ref="D193:G193"/>
    <mergeCell ref="D194:G194"/>
    <mergeCell ref="J183:K183"/>
    <mergeCell ref="J184:K184"/>
    <mergeCell ref="J185:K185"/>
    <mergeCell ref="J186:K186"/>
  </mergeCells>
  <phoneticPr fontId="7" type="noConversion"/>
  <hyperlinks>
    <hyperlink ref="D194" r:id="rId1" display="http://fibrain.com/cooperation-with-fibrain,24.html" xr:uid="{522B974B-2999-436D-889A-E9E9C9E4E212}"/>
    <hyperlink ref="E11" r:id="rId2" xr:uid="{133ACAEA-849A-474C-8197-90711BB2FED0}"/>
    <hyperlink ref="E36" r:id="rId3" xr:uid="{6BC74CB1-69D1-4080-B556-13A27F329F5B}"/>
    <hyperlink ref="E57" r:id="rId4" xr:uid="{578F2D22-CEEC-487C-B508-C1C5DDFA7C70}"/>
    <hyperlink ref="E71" r:id="rId5" xr:uid="{FAFE9AF8-149C-49B7-8C58-2C51A251068B}"/>
    <hyperlink ref="E153" r:id="rId6" xr:uid="{020B07F3-92DA-4DCC-8D7A-691FFF46DBAE}"/>
    <hyperlink ref="E138" r:id="rId7" display="https://cables.fibrain.com/uploads/produkty_rows/324/doc_en-61657ab710704.pdf?v38" xr:uid="{804CA5CD-1277-489A-AE07-11E5F44F4E3F}"/>
    <hyperlink ref="E122" r:id="rId8" xr:uid="{B5FFD375-B4EE-4184-8C75-37076DE539C6}"/>
    <hyperlink ref="E44" r:id="rId9" xr:uid="{6337E883-A15C-4E15-83B9-F50855498FBA}"/>
    <hyperlink ref="K44" r:id="rId10" xr:uid="{F74F095F-9DD0-4ABC-9687-EE55E5742D73}"/>
    <hyperlink ref="J165" r:id="rId11" xr:uid="{415AA15A-81E6-41BD-8F54-C082CA4ED2F6}"/>
    <hyperlink ref="J166" r:id="rId12" xr:uid="{2E35DCB2-43F3-4D29-B7EC-9D55A4DDA4D6}"/>
    <hyperlink ref="J167" r:id="rId13" xr:uid="{BD63ED23-1239-4481-B166-BDF8C5FC349B}"/>
    <hyperlink ref="J168" r:id="rId14" xr:uid="{262FEE63-381A-454E-9B28-B6A1E96495CA}"/>
    <hyperlink ref="J171" r:id="rId15" xr:uid="{FF379A72-EE6C-4D19-AB44-8C2C170E17F2}"/>
    <hyperlink ref="J177" r:id="rId16" xr:uid="{70D91CCB-B08B-4B57-BF2E-EA8D2FDAD630}"/>
    <hyperlink ref="J71" r:id="rId17" xr:uid="{C48E9E61-FB34-4518-B65C-A0472DC72E6F}"/>
    <hyperlink ref="J57" r:id="rId18" xr:uid="{37B588E8-2F4A-42BF-B490-33C7801C4D43}"/>
    <hyperlink ref="J44" r:id="rId19" xr:uid="{319618B6-7DF9-4FF8-BED2-1767FFDE3FF3}"/>
    <hyperlink ref="J11" r:id="rId20" xr:uid="{40478B5E-4EE9-4677-BB43-C53D18985E77}"/>
    <hyperlink ref="J36" r:id="rId21" xr:uid="{62BFE6B9-3889-41D6-BB83-3C11864D8860}"/>
    <hyperlink ref="J142" r:id="rId22" xr:uid="{96E5B865-8158-41F5-8EAA-0B9F0401CC1E}"/>
    <hyperlink ref="K142" r:id="rId23" xr:uid="{D2719C29-3981-4D7A-B754-A4206510C305}"/>
    <hyperlink ref="J152" r:id="rId24" xr:uid="{A4035C3E-539B-41D9-87C1-22F54934E09E}"/>
    <hyperlink ref="E74" r:id="rId25" xr:uid="{D48C5670-408A-4448-9BDB-7CDE46D25605}"/>
    <hyperlink ref="J154" r:id="rId26" xr:uid="{E7316615-298A-48F3-AA3A-747B40C12B06}"/>
    <hyperlink ref="J160" r:id="rId27" xr:uid="{808A30B6-163D-4150-816F-773F5DD008D5}"/>
    <hyperlink ref="J164" r:id="rId28" xr:uid="{855FBEFB-2B98-43BF-A7E3-5AD94CBDDD6A}"/>
    <hyperlink ref="J181" r:id="rId29" xr:uid="{4C6DCB39-87F1-4572-9C17-116B01E6D24D}"/>
    <hyperlink ref="J68" r:id="rId30" xr:uid="{5005FAD4-A259-4F0C-91AC-7049FD9A2199}"/>
    <hyperlink ref="E29" r:id="rId31" xr:uid="{5AD1BC80-F6CF-4A1B-90C8-A0CBCF6F03E5}"/>
    <hyperlink ref="J4" r:id="rId32" xr:uid="{3C904B84-4702-4C6A-9ED4-7F6C916EB1E4}"/>
    <hyperlink ref="J8" r:id="rId33" xr:uid="{95805DC4-5B02-41E1-8427-2A96B09246F1}"/>
    <hyperlink ref="J3" r:id="rId34" xr:uid="{CC52A5ED-D5D5-4345-8185-AF474EBA536E}"/>
    <hyperlink ref="J7" r:id="rId35" xr:uid="{26BD5FD0-9366-496C-ACF3-109CEBB4EDB5}"/>
    <hyperlink ref="E3" r:id="rId36" xr:uid="{6230BA8E-C59D-4500-BB0A-839D2053C5D6}"/>
    <hyperlink ref="E4" r:id="rId37" xr:uid="{BAD606F7-633F-4AB4-846B-6A52141E151C}"/>
    <hyperlink ref="E8" r:id="rId38" xr:uid="{1CA7D487-BBD6-46E4-B568-064C7F56BB9A}"/>
    <hyperlink ref="E45" r:id="rId39" xr:uid="{132AF9BC-0A4F-4492-B989-86CD86965BE6}"/>
    <hyperlink ref="E68" r:id="rId40" xr:uid="{15E6D75C-AE47-43DD-8684-CA311EF5216B}"/>
    <hyperlink ref="E123" r:id="rId41" xr:uid="{56B9092D-A1DB-4AE7-82E5-42AB316C9E4B}"/>
    <hyperlink ref="E152" r:id="rId42" xr:uid="{F87A486C-7529-4595-96A1-F73F0274D6E2}"/>
    <hyperlink ref="E7" r:id="rId43" xr:uid="{ADFB7962-8A90-4BCF-A722-054142DDB2E6}"/>
    <hyperlink ref="E154" r:id="rId44" xr:uid="{923D339F-D608-4CE8-85F3-292724D3131A}"/>
    <hyperlink ref="E160" r:id="rId45" xr:uid="{34A21CDC-B84B-4D1D-997F-55865B04C511}"/>
    <hyperlink ref="E166" r:id="rId46" xr:uid="{EC3F3628-7454-4279-A770-96366C213111}"/>
    <hyperlink ref="E164" r:id="rId47" xr:uid="{2FB62A1D-9146-417C-8916-309923E4A1BB}"/>
    <hyperlink ref="E165" r:id="rId48" xr:uid="{2D0DBB0F-BC9E-4D31-BEDA-EFC900E28B47}"/>
    <hyperlink ref="E167" r:id="rId49" xr:uid="{AAD9AAF4-8890-41A0-8DAB-9D22E39C3279}"/>
    <hyperlink ref="E168" r:id="rId50" xr:uid="{2D143D4A-CEF7-47B5-A58D-504BAC185A5F}"/>
    <hyperlink ref="E181" r:id="rId51" xr:uid="{566C7A8A-3F47-474B-9120-1C70389C977C}"/>
    <hyperlink ref="J14" r:id="rId52" xr:uid="{4C245340-A2E0-4996-BF6C-C1C52654D420}"/>
    <hyperlink ref="K16" r:id="rId53" xr:uid="{0F2D3994-1EBD-40E6-B0CB-948642E67F25}"/>
    <hyperlink ref="J16" r:id="rId54" xr:uid="{14DAC798-8529-46F6-8A25-67664C22BCBD}"/>
    <hyperlink ref="J157" r:id="rId55" xr:uid="{694A0357-FDE7-4064-B093-808AA85F1B99}"/>
    <hyperlink ref="K46" r:id="rId56" display="https://cables.fibrain.com/produkt/t-telecom-fiber,544.html" xr:uid="{B3641E39-2988-4CEA-A904-DDBEDC80026C}"/>
    <hyperlink ref="J46" r:id="rId57" display="https://cables.fibrain.com/produkt/t-telecom-tube,546.html" xr:uid="{B6666530-A651-4C74-ADB1-7BEFC1BB957C}"/>
    <hyperlink ref="E65" r:id="rId58" xr:uid="{F7C26DA5-6B59-488E-89C3-2B959C2E24F1}"/>
    <hyperlink ref="D194:G194" r:id="rId59" display="• General Sales Conditions available at https://fibrain.com/cooperation-with-fibrain/ " xr:uid="{B0C71E23-2E3F-408C-BE51-0A28033E2A01}"/>
    <hyperlink ref="J30" r:id="rId60" xr:uid="{694A3026-EEDC-4DBA-8604-AB8E57CB8839}"/>
    <hyperlink ref="J150" r:id="rId61" xr:uid="{F05E6620-C953-4192-8CAA-F17236F62C23}"/>
    <hyperlink ref="E150" r:id="rId62" xr:uid="{297BB81B-1C00-4AC3-B698-5769B8B6BF1A}"/>
    <hyperlink ref="J59" r:id="rId63" xr:uid="{30413E4E-7747-4EAF-B9C6-F90C2316D461}"/>
    <hyperlink ref="E59" r:id="rId64" xr:uid="{46917A75-2F5A-44FF-B16B-566AAA19F707}"/>
    <hyperlink ref="E124" r:id="rId65" xr:uid="{B111A40C-F974-40D5-8462-C73B98D4D5EB}"/>
    <hyperlink ref="J6" r:id="rId66" xr:uid="{E55C2AFC-3F8A-4473-8651-5A0E68DA12D7}"/>
    <hyperlink ref="J5" r:id="rId67" xr:uid="{1F9762C4-771C-43C6-8E32-3531C808019F}"/>
    <hyperlink ref="J47" r:id="rId68" xr:uid="{0160555B-7F81-445D-829A-7BA83B9881EF}"/>
    <hyperlink ref="J45" r:id="rId69" xr:uid="{81449D52-2E11-4FCE-9467-40C47C73456C}"/>
    <hyperlink ref="J42" r:id="rId70" xr:uid="{01B15AE4-4982-46E2-A19B-75F13DC0471D}"/>
    <hyperlink ref="J123" r:id="rId71" xr:uid="{4BE65AAC-587F-4006-B828-908176DCF0DF}"/>
    <hyperlink ref="J122" r:id="rId72" xr:uid="{BA2F2A30-BC4C-4EB1-B345-3F524DD4B9B4}"/>
    <hyperlink ref="J124" r:id="rId73" xr:uid="{CB9C00C1-D3D0-443E-B9CF-A7AE85D4057C}"/>
    <hyperlink ref="J138" r:id="rId74" xr:uid="{EC475A4C-8F9F-453B-AB50-72A74078BF02}"/>
    <hyperlink ref="J153" r:id="rId75" xr:uid="{B4006580-6618-4DD2-B1EF-A670B43108C1}"/>
    <hyperlink ref="J120" r:id="rId76" xr:uid="{829C2C40-776D-4F82-A3E6-0CC96B3C4028}"/>
    <hyperlink ref="E67" r:id="rId77" xr:uid="{77D31E39-42EB-4751-9308-F64FFFD474FB}"/>
    <hyperlink ref="J136" r:id="rId78" xr:uid="{DA137A99-26AE-44B4-9642-3E7D2E445E43}"/>
    <hyperlink ref="E136" r:id="rId79" xr:uid="{77CEB50E-BEB3-454E-9852-4D319FF5AC22}"/>
    <hyperlink ref="E171" r:id="rId80" xr:uid="{62F6988F-6F00-417C-BF29-475A78992B15}"/>
    <hyperlink ref="E177" r:id="rId81" xr:uid="{9CF0996F-D05F-420E-8A2F-44E1CD973E80}"/>
    <hyperlink ref="K63" r:id="rId82" xr:uid="{608347CA-91FB-4D81-952B-E5584EA7F026}"/>
    <hyperlink ref="J63" r:id="rId83" xr:uid="{098DB589-7936-4002-B0EE-E25FA0984D27}"/>
    <hyperlink ref="E63" r:id="rId84" xr:uid="{A89778F2-D702-4B02-8B3E-A242AB0129C5}"/>
    <hyperlink ref="E102" r:id="rId85" xr:uid="{1C57FE52-D210-4D6F-9337-C5952799D4FF}"/>
    <hyperlink ref="E116" r:id="rId86" xr:uid="{5A431D3E-A368-4295-8533-68446FEE3AF6}"/>
    <hyperlink ref="E118" r:id="rId87" xr:uid="{A4AD68C4-2C52-4B4E-A075-C67A00539DC7}"/>
    <hyperlink ref="J118" r:id="rId88" xr:uid="{890AB6E6-B3BD-4494-8AB1-C16296947273}"/>
    <hyperlink ref="J116" r:id="rId89" xr:uid="{799483BA-8F14-427E-936F-FEB23082B14F}"/>
    <hyperlink ref="J102" r:id="rId90" xr:uid="{68C5FD29-4980-4C8A-A1B7-2CEC0F64C6AE}"/>
    <hyperlink ref="E179" r:id="rId91" xr:uid="{BB367D8F-3522-47AE-8D24-E9FC84084030}"/>
    <hyperlink ref="J179" r:id="rId92" xr:uid="{E29B1E96-51CD-4079-B149-33B17F101D40}"/>
    <hyperlink ref="E34" r:id="rId93" xr:uid="{8D850643-8916-4A4A-ADCF-9C9BE1EEC9D0}"/>
    <hyperlink ref="J34" r:id="rId94" xr:uid="{3A6F065B-E2B9-4E70-BFF3-C7325C7ADD31}"/>
    <hyperlink ref="J31" r:id="rId95" xr:uid="{A8E36A46-7E62-4F3A-BF9D-6B33CDA35381}"/>
    <hyperlink ref="J51" r:id="rId96" xr:uid="{2F614783-1F8D-458A-AAAE-C4875BDB54AC}"/>
    <hyperlink ref="J73" r:id="rId97" xr:uid="{BCEB0F2C-4363-4C1B-AA2B-02EDD8513CDF}"/>
    <hyperlink ref="J17" r:id="rId98" xr:uid="{C23734BF-B94B-4851-A49F-0B3A4473B42A}"/>
    <hyperlink ref="J22" r:id="rId99" xr:uid="{734241D3-EA3A-4C3A-9D6A-E092D9C91DFF}"/>
    <hyperlink ref="E42" r:id="rId100" xr:uid="{710B9386-19B0-4511-A768-C3726BF7CB68}"/>
    <hyperlink ref="J41" r:id="rId101" xr:uid="{A336DCF6-DE0E-4085-AD19-0866F2DC5438}"/>
    <hyperlink ref="J35" r:id="rId102" xr:uid="{E994A595-290F-4F20-9B83-1684BCDC58AB}"/>
    <hyperlink ref="E35" r:id="rId103" xr:uid="{BB72FFC8-C5F8-4DB7-B3C6-F4C86EC2B645}"/>
    <hyperlink ref="E186" r:id="rId104" xr:uid="{D9DB6B48-6EAC-42D4-B0FB-E7F49FF52D9A}"/>
    <hyperlink ref="J186" r:id="rId105" xr:uid="{93839D59-3533-4722-80C6-01E98B6854E0}"/>
    <hyperlink ref="E48" r:id="rId106" xr:uid="{85119E31-6F64-4E2D-9B2F-78D847FBD874}"/>
    <hyperlink ref="E49" r:id="rId107" xr:uid="{AD9974A9-3F67-420C-A883-1CEC15102AE1}"/>
    <hyperlink ref="J48" r:id="rId108" xr:uid="{D200759F-7EEB-40AF-924E-28D66591DB6C}"/>
    <hyperlink ref="J49" r:id="rId109" xr:uid="{A501B645-323F-4950-96A3-888957868051}"/>
    <hyperlink ref="E99" r:id="rId110" xr:uid="{129D7D80-908F-432E-BC9C-D4E14094BE8E}"/>
    <hyperlink ref="J99" r:id="rId111" xr:uid="{5CA3F38C-7597-43FB-A425-09EBD3673C17}"/>
    <hyperlink ref="J121" r:id="rId112" xr:uid="{61F0CAB8-ECDD-417C-86B2-E78CB74F0E05}"/>
    <hyperlink ref="J12" r:id="rId113" xr:uid="{57A7E1BE-E97C-44CE-8D42-F53CEBC9E752}"/>
    <hyperlink ref="J37" r:id="rId114" xr:uid="{F87F6F00-0555-4628-A4FB-D71DAF9C85C5}"/>
    <hyperlink ref="J32" r:id="rId115" xr:uid="{9E98E472-7281-470B-8195-45BB45209006}"/>
    <hyperlink ref="E37" r:id="rId116" xr:uid="{F4D3F9FA-794B-4EC9-B120-4DB4744B6980}"/>
    <hyperlink ref="E32" r:id="rId117" xr:uid="{38B36EA1-C70B-41D4-B6E4-097BF928A263}"/>
    <hyperlink ref="E38" r:id="rId118" xr:uid="{CE5FFB13-ECE2-4129-97C2-AFC07E1CCE71}"/>
    <hyperlink ref="E39" r:id="rId119" xr:uid="{0E3867A7-8B52-4D12-B20E-57A6DD57F094}"/>
    <hyperlink ref="E43" r:id="rId120" xr:uid="{4AE9668E-8E03-4117-B25E-143990CD2700}"/>
    <hyperlink ref="J43" r:id="rId121" xr:uid="{942CF486-C855-49F6-901E-450A2CEC4F99}"/>
    <hyperlink ref="J39" r:id="rId122" xr:uid="{79DDF72F-4F96-40AF-B050-F6A8C7335E66}"/>
    <hyperlink ref="J38" r:id="rId123" xr:uid="{5A511EB5-62DB-4348-A921-BE97905E87A0}"/>
    <hyperlink ref="J187" r:id="rId124" xr:uid="{B4B08185-F434-4FC6-9760-5364D339CC27}"/>
    <hyperlink ref="E183" r:id="rId125" xr:uid="{BFFFFCED-A417-4131-8C08-AA6F3C40BABB}"/>
    <hyperlink ref="E184" r:id="rId126" xr:uid="{98C950BA-9170-4B22-BB64-B6645521D669}"/>
    <hyperlink ref="J185" r:id="rId127" xr:uid="{56822EB4-F457-4DA8-B3BE-DF15DE6B9906}"/>
    <hyperlink ref="E185" r:id="rId128" xr:uid="{59238607-971E-42EC-8BA9-CCFD60C3F36D}"/>
    <hyperlink ref="E64" r:id="rId129" xr:uid="{CFE5562B-A1A5-4854-9D9A-0282EE4B33D1}"/>
    <hyperlink ref="E61" r:id="rId130" xr:uid="{C20411A2-C3FE-41B6-BA12-9AF2AFAABB42}"/>
    <hyperlink ref="E62" r:id="rId131" xr:uid="{C3A3D3F6-FC0E-4C01-9C01-0A571109B59A}"/>
    <hyperlink ref="J62" r:id="rId132" xr:uid="{01F94B62-122E-44B7-8303-EC28014EFEB2}"/>
    <hyperlink ref="J28" r:id="rId133" xr:uid="{1FAC2339-A2DA-4628-AB8C-726A877DE524}"/>
    <hyperlink ref="J76" r:id="rId134" xr:uid="{399BAADD-D0EB-48AA-A22B-3E2736926B0A}"/>
    <hyperlink ref="E76" r:id="rId135" xr:uid="{40100713-AE32-403C-B37A-B69A968D5F34}"/>
    <hyperlink ref="E78" r:id="rId136" xr:uid="{A5C2CDE1-236F-4A15-8AA0-0BF1CE5CA7FE}"/>
    <hyperlink ref="J78" r:id="rId137" xr:uid="{0E49209E-CB33-4C9F-AEA8-1E5013D0F9A0}"/>
    <hyperlink ref="E90" r:id="rId138" xr:uid="{602FFB46-9975-4C5C-92FC-1C794EAFCDC2}"/>
    <hyperlink ref="E91" r:id="rId139" xr:uid="{6F7E9CCA-6B60-4EAA-8B87-2EE5BA4F412D}"/>
    <hyperlink ref="J90" r:id="rId140" xr:uid="{24C017D0-BE26-4255-BF74-00CAB2560892}"/>
    <hyperlink ref="J91" r:id="rId141" xr:uid="{E7E68D60-A11E-4BA8-BBC9-CBAE1E005DAD}"/>
    <hyperlink ref="E133" r:id="rId142" xr:uid="{11F6AF0D-78B5-4386-A2F1-79BC313C85DF}"/>
    <hyperlink ref="E141" r:id="rId143" xr:uid="{B542CBB6-A8BA-4E01-8719-25337EF84222}"/>
    <hyperlink ref="J141" r:id="rId144" xr:uid="{56D940AF-D8B3-4A1C-816F-6385352C2DF3}"/>
    <hyperlink ref="J133" r:id="rId145" xr:uid="{41F11D55-C285-40DA-A8E2-C11762CE81F5}"/>
    <hyperlink ref="E143" r:id="rId146" xr:uid="{1CDF4880-874F-4D2F-9DF5-727FCA4A10E9}"/>
    <hyperlink ref="E149" r:id="rId147" xr:uid="{61CDB276-A2F5-465F-9CA5-8857283522A1}"/>
    <hyperlink ref="E142" r:id="rId148" xr:uid="{2376E661-BE8F-47A3-B060-FC4F7D9759BB}"/>
    <hyperlink ref="J143" r:id="rId149" xr:uid="{D9FDD93D-4A0E-43F6-883C-8C4B0C108775}"/>
    <hyperlink ref="J149" r:id="rId150" xr:uid="{FF68C044-7590-46CF-B628-9F747565C4C8}"/>
    <hyperlink ref="J173" r:id="rId151" xr:uid="{B3573537-0B34-4CAA-B0B9-B24511BB6F65}"/>
    <hyperlink ref="E173" r:id="rId152" xr:uid="{624688E9-62FD-46FB-9573-36AAE506CC10}"/>
    <hyperlink ref="J174" r:id="rId153" xr:uid="{4252DA0D-3A1C-4EC6-8DEB-EA039593EA93}"/>
    <hyperlink ref="J176" r:id="rId154" xr:uid="{D5E94EDF-B11A-4A67-9D7E-FA3DA315E9C5}"/>
    <hyperlink ref="J169" r:id="rId155" xr:uid="{CFB45F92-E925-48F5-80EB-FD8CA722CD31}"/>
    <hyperlink ref="J189" r:id="rId156" xr:uid="{7CC0D25B-40BF-4980-A17D-26A6D2E3ED9E}"/>
    <hyperlink ref="J15" r:id="rId157" xr:uid="{D9295F8E-15D3-4919-A8B6-BB6D52752DD9}"/>
  </hyperlinks>
  <pageMargins left="0.7" right="0.7" top="0.75" bottom="0.75" header="0.3" footer="0.3"/>
  <pageSetup paperSize="9" orientation="portrait" r:id="rId15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O43"/>
  <sheetViews>
    <sheetView zoomScale="85" zoomScaleNormal="85" workbookViewId="0"/>
  </sheetViews>
  <sheetFormatPr defaultRowHeight="14.4" x14ac:dyDescent="0.3"/>
  <cols>
    <col min="1" max="1" width="14.109375" bestFit="1" customWidth="1"/>
    <col min="2" max="2" width="26.6640625" bestFit="1" customWidth="1"/>
    <col min="3" max="4" width="80.88671875" bestFit="1" customWidth="1"/>
    <col min="5" max="5" width="10.6640625" bestFit="1" customWidth="1"/>
    <col min="6" max="6" width="7.21875" bestFit="1" customWidth="1"/>
    <col min="7" max="7" width="17.109375" style="23" bestFit="1" customWidth="1"/>
    <col min="8" max="8" width="13.44140625" style="24" bestFit="1" customWidth="1"/>
    <col min="9" max="9" width="10.44140625" bestFit="1" customWidth="1"/>
    <col min="10" max="10" width="12.88671875" bestFit="1" customWidth="1"/>
    <col min="11" max="11" width="9.5546875" bestFit="1" customWidth="1"/>
    <col min="12" max="13" width="12.88671875" bestFit="1" customWidth="1"/>
    <col min="14" max="14" width="12.77734375" bestFit="1" customWidth="1"/>
    <col min="15" max="15" width="12.88671875" bestFit="1" customWidth="1"/>
    <col min="16" max="16" width="28.109375" bestFit="1" customWidth="1"/>
    <col min="17" max="18" width="81.109375" customWidth="1"/>
    <col min="19" max="19" width="11" bestFit="1" customWidth="1"/>
    <col min="20" max="20" width="7.109375" bestFit="1" customWidth="1"/>
    <col min="21" max="21" width="16.109375" bestFit="1" customWidth="1"/>
    <col min="22" max="22" width="12.109375" bestFit="1" customWidth="1"/>
    <col min="23" max="23" width="16.44140625" bestFit="1" customWidth="1"/>
    <col min="24" max="24" width="34.44140625" bestFit="1" customWidth="1"/>
    <col min="25" max="25" width="21.33203125" bestFit="1" customWidth="1"/>
    <col min="26" max="26" width="34.88671875" bestFit="1" customWidth="1"/>
    <col min="27" max="27" width="40.88671875" bestFit="1" customWidth="1"/>
    <col min="28" max="28" width="26.88671875" bestFit="1" customWidth="1"/>
    <col min="29" max="29" width="13.5546875" bestFit="1" customWidth="1"/>
  </cols>
  <sheetData>
    <row r="1" spans="1:15" ht="57.6" x14ac:dyDescent="0.3">
      <c r="A1" t="s">
        <v>329</v>
      </c>
      <c r="B1" t="s">
        <v>296</v>
      </c>
      <c r="C1" t="s">
        <v>238</v>
      </c>
      <c r="D1" t="s">
        <v>295</v>
      </c>
      <c r="E1" t="s">
        <v>8</v>
      </c>
      <c r="F1" t="s">
        <v>10</v>
      </c>
      <c r="G1" s="23" t="s">
        <v>306</v>
      </c>
      <c r="H1" s="24" t="s">
        <v>536</v>
      </c>
      <c r="I1" s="21" t="s">
        <v>531</v>
      </c>
      <c r="J1" s="21" t="s">
        <v>537</v>
      </c>
      <c r="K1" s="21" t="s">
        <v>533</v>
      </c>
      <c r="L1" s="21" t="s">
        <v>538</v>
      </c>
      <c r="M1" s="21" t="s">
        <v>539</v>
      </c>
      <c r="N1" s="21" t="s">
        <v>540</v>
      </c>
      <c r="O1" s="20" t="s">
        <v>297</v>
      </c>
    </row>
    <row r="2" spans="1:15" x14ac:dyDescent="0.3">
      <c r="A2" t="s">
        <v>541</v>
      </c>
      <c r="B2" t="s">
        <v>331</v>
      </c>
      <c r="C2" t="s">
        <v>332</v>
      </c>
      <c r="D2" s="22" t="s">
        <v>330</v>
      </c>
      <c r="E2">
        <v>22</v>
      </c>
      <c r="F2" t="s">
        <v>292</v>
      </c>
      <c r="G2" s="83">
        <v>22.98</v>
      </c>
      <c r="H2" s="84">
        <v>505.56</v>
      </c>
      <c r="I2" t="s">
        <v>159</v>
      </c>
      <c r="J2" t="s">
        <v>333</v>
      </c>
      <c r="K2">
        <v>0.9</v>
      </c>
      <c r="L2">
        <v>10</v>
      </c>
      <c r="M2" t="s">
        <v>358</v>
      </c>
      <c r="N2">
        <v>10.25</v>
      </c>
      <c r="O2" s="20" t="s">
        <v>542</v>
      </c>
    </row>
    <row r="3" spans="1:15" x14ac:dyDescent="0.3">
      <c r="A3" t="s">
        <v>543</v>
      </c>
      <c r="B3" t="s">
        <v>335</v>
      </c>
      <c r="C3" t="s">
        <v>336</v>
      </c>
      <c r="E3">
        <v>1</v>
      </c>
      <c r="F3" t="s">
        <v>292</v>
      </c>
      <c r="G3" s="83">
        <v>40.04</v>
      </c>
      <c r="H3" s="84">
        <v>40.04</v>
      </c>
      <c r="I3" t="s">
        <v>159</v>
      </c>
      <c r="J3" t="s">
        <v>431</v>
      </c>
      <c r="K3">
        <v>0.4</v>
      </c>
      <c r="L3" t="s">
        <v>334</v>
      </c>
      <c r="M3" t="s">
        <v>334</v>
      </c>
      <c r="N3" t="s">
        <v>334</v>
      </c>
      <c r="O3" s="20" t="s">
        <v>278</v>
      </c>
    </row>
    <row r="4" spans="1:15" ht="28.8" x14ac:dyDescent="0.3">
      <c r="A4" s="21" t="s">
        <v>544</v>
      </c>
      <c r="B4" t="s">
        <v>359</v>
      </c>
      <c r="C4" t="s">
        <v>360</v>
      </c>
      <c r="D4" s="22"/>
      <c r="E4">
        <v>5</v>
      </c>
      <c r="F4" t="s">
        <v>292</v>
      </c>
      <c r="G4" s="83">
        <v>24.12</v>
      </c>
      <c r="H4" s="84">
        <v>120.60000000000001</v>
      </c>
      <c r="I4" t="s">
        <v>159</v>
      </c>
      <c r="J4" t="s">
        <v>432</v>
      </c>
      <c r="K4">
        <v>0.25</v>
      </c>
      <c r="L4" t="s">
        <v>334</v>
      </c>
      <c r="M4" t="s">
        <v>334</v>
      </c>
      <c r="N4" t="s">
        <v>334</v>
      </c>
      <c r="O4" s="20" t="s">
        <v>357</v>
      </c>
    </row>
    <row r="5" spans="1:15" ht="28.8" x14ac:dyDescent="0.3">
      <c r="A5" s="21" t="s">
        <v>544</v>
      </c>
      <c r="B5" t="s">
        <v>361</v>
      </c>
      <c r="C5" t="s">
        <v>362</v>
      </c>
      <c r="D5" s="22"/>
      <c r="E5">
        <v>1</v>
      </c>
      <c r="F5" t="s">
        <v>292</v>
      </c>
      <c r="G5" s="83">
        <v>8.9600000000000009</v>
      </c>
      <c r="H5" s="84">
        <v>8.9600000000000009</v>
      </c>
      <c r="I5" t="s">
        <v>159</v>
      </c>
      <c r="J5" t="s">
        <v>432</v>
      </c>
      <c r="K5">
        <v>0.25</v>
      </c>
      <c r="L5" t="s">
        <v>334</v>
      </c>
      <c r="M5" t="s">
        <v>334</v>
      </c>
      <c r="N5" t="s">
        <v>334</v>
      </c>
      <c r="O5" s="20" t="s">
        <v>357</v>
      </c>
    </row>
    <row r="6" spans="1:15" ht="28.8" x14ac:dyDescent="0.3">
      <c r="A6" s="21" t="s">
        <v>544</v>
      </c>
      <c r="B6" t="s">
        <v>363</v>
      </c>
      <c r="C6" t="s">
        <v>364</v>
      </c>
      <c r="D6" s="22"/>
      <c r="E6">
        <v>3</v>
      </c>
      <c r="F6" t="s">
        <v>292</v>
      </c>
      <c r="G6" s="83">
        <v>20.67</v>
      </c>
      <c r="H6" s="84">
        <v>62.010000000000005</v>
      </c>
      <c r="I6" t="s">
        <v>159</v>
      </c>
      <c r="J6" t="s">
        <v>334</v>
      </c>
      <c r="K6">
        <v>0.35</v>
      </c>
      <c r="L6" t="s">
        <v>334</v>
      </c>
      <c r="M6" t="s">
        <v>334</v>
      </c>
      <c r="N6" t="s">
        <v>334</v>
      </c>
      <c r="O6" s="20" t="s">
        <v>357</v>
      </c>
    </row>
    <row r="7" spans="1:15" ht="28.8" x14ac:dyDescent="0.3">
      <c r="A7" s="21" t="s">
        <v>545</v>
      </c>
      <c r="B7" t="s">
        <v>368</v>
      </c>
      <c r="C7" t="s">
        <v>387</v>
      </c>
      <c r="D7" s="22" t="s">
        <v>412</v>
      </c>
      <c r="E7">
        <v>1</v>
      </c>
      <c r="F7" t="s">
        <v>292</v>
      </c>
      <c r="G7" s="23">
        <v>45.951859956236319</v>
      </c>
      <c r="H7" s="24">
        <v>45.951859956236319</v>
      </c>
      <c r="I7" t="s">
        <v>159</v>
      </c>
      <c r="J7" t="s">
        <v>433</v>
      </c>
      <c r="K7">
        <v>3.6999999999999998E-2</v>
      </c>
      <c r="L7" t="s">
        <v>334</v>
      </c>
      <c r="M7" t="s">
        <v>334</v>
      </c>
      <c r="N7" t="s">
        <v>334</v>
      </c>
      <c r="O7" s="20" t="s">
        <v>278</v>
      </c>
    </row>
    <row r="8" spans="1:15" ht="28.8" x14ac:dyDescent="0.3">
      <c r="A8" s="21" t="s">
        <v>545</v>
      </c>
      <c r="B8" t="s">
        <v>369</v>
      </c>
      <c r="C8" t="s">
        <v>388</v>
      </c>
      <c r="D8" s="22" t="s">
        <v>413</v>
      </c>
      <c r="E8">
        <v>1</v>
      </c>
      <c r="F8" t="s">
        <v>292</v>
      </c>
      <c r="G8" s="23">
        <v>114.8796498905908</v>
      </c>
      <c r="H8" s="24">
        <v>114.8796498905908</v>
      </c>
      <c r="I8" t="s">
        <v>159</v>
      </c>
      <c r="J8" t="s">
        <v>433</v>
      </c>
      <c r="K8">
        <v>3.6999999999999998E-2</v>
      </c>
      <c r="L8" t="s">
        <v>334</v>
      </c>
      <c r="M8" t="s">
        <v>334</v>
      </c>
      <c r="N8" t="s">
        <v>334</v>
      </c>
      <c r="O8" s="20" t="s">
        <v>357</v>
      </c>
    </row>
    <row r="9" spans="1:15" ht="28.8" x14ac:dyDescent="0.3">
      <c r="A9" s="21" t="s">
        <v>545</v>
      </c>
      <c r="B9" t="s">
        <v>370</v>
      </c>
      <c r="C9" t="s">
        <v>389</v>
      </c>
      <c r="D9" s="22" t="s">
        <v>414</v>
      </c>
      <c r="E9">
        <v>1</v>
      </c>
      <c r="F9" t="s">
        <v>292</v>
      </c>
      <c r="G9" s="23">
        <v>91.903719912472638</v>
      </c>
      <c r="H9" s="24">
        <v>91.903719912472638</v>
      </c>
      <c r="I9" t="s">
        <v>159</v>
      </c>
      <c r="J9" t="s">
        <v>433</v>
      </c>
      <c r="K9">
        <v>3.6999999999999998E-2</v>
      </c>
      <c r="L9" t="s">
        <v>334</v>
      </c>
      <c r="M9" t="s">
        <v>334</v>
      </c>
      <c r="N9" t="s">
        <v>334</v>
      </c>
      <c r="O9" s="20" t="s">
        <v>357</v>
      </c>
    </row>
    <row r="10" spans="1:15" ht="28.8" x14ac:dyDescent="0.3">
      <c r="A10" s="21" t="s">
        <v>545</v>
      </c>
      <c r="B10" t="s">
        <v>337</v>
      </c>
      <c r="C10" t="s">
        <v>347</v>
      </c>
      <c r="D10" s="22" t="s">
        <v>416</v>
      </c>
      <c r="E10">
        <v>2</v>
      </c>
      <c r="F10" t="s">
        <v>292</v>
      </c>
      <c r="G10" s="23">
        <v>113.45</v>
      </c>
      <c r="H10" s="24">
        <v>226.9</v>
      </c>
      <c r="I10" t="s">
        <v>159</v>
      </c>
      <c r="L10" t="s">
        <v>334</v>
      </c>
      <c r="M10" t="s">
        <v>334</v>
      </c>
      <c r="N10" t="s">
        <v>334</v>
      </c>
      <c r="O10" s="20" t="s">
        <v>278</v>
      </c>
    </row>
    <row r="11" spans="1:15" ht="28.8" x14ac:dyDescent="0.3">
      <c r="A11" s="21" t="s">
        <v>545</v>
      </c>
      <c r="B11" t="s">
        <v>365</v>
      </c>
      <c r="C11" t="s">
        <v>384</v>
      </c>
      <c r="D11" s="22" t="s">
        <v>415</v>
      </c>
      <c r="E11">
        <v>1</v>
      </c>
      <c r="F11" t="s">
        <v>292</v>
      </c>
      <c r="G11" s="23">
        <v>45.951859956236319</v>
      </c>
      <c r="H11" s="24">
        <v>45.951859956236319</v>
      </c>
      <c r="I11" t="s">
        <v>159</v>
      </c>
      <c r="J11" t="s">
        <v>434</v>
      </c>
      <c r="K11">
        <v>0.17</v>
      </c>
      <c r="L11" t="s">
        <v>334</v>
      </c>
      <c r="M11" t="s">
        <v>334</v>
      </c>
      <c r="N11" t="s">
        <v>334</v>
      </c>
      <c r="O11" s="20" t="s">
        <v>357</v>
      </c>
    </row>
    <row r="12" spans="1:15" ht="28.8" x14ac:dyDescent="0.3">
      <c r="A12" s="21" t="s">
        <v>545</v>
      </c>
      <c r="B12" t="s">
        <v>338</v>
      </c>
      <c r="C12" t="s">
        <v>348</v>
      </c>
      <c r="D12" s="22"/>
      <c r="E12">
        <v>2</v>
      </c>
      <c r="F12" t="s">
        <v>292</v>
      </c>
      <c r="G12" s="23">
        <v>34.26</v>
      </c>
      <c r="H12" s="24">
        <v>68.52</v>
      </c>
      <c r="I12" t="s">
        <v>159</v>
      </c>
      <c r="J12" t="s">
        <v>430</v>
      </c>
      <c r="K12">
        <v>3.5000000000000003E-2</v>
      </c>
      <c r="L12" t="s">
        <v>334</v>
      </c>
      <c r="M12" t="s">
        <v>334</v>
      </c>
      <c r="N12" t="s">
        <v>334</v>
      </c>
      <c r="O12" s="20" t="s">
        <v>278</v>
      </c>
    </row>
    <row r="13" spans="1:15" ht="28.8" x14ac:dyDescent="0.3">
      <c r="A13" s="21" t="s">
        <v>545</v>
      </c>
      <c r="B13" t="s">
        <v>339</v>
      </c>
      <c r="C13" t="s">
        <v>349</v>
      </c>
      <c r="D13" s="22"/>
      <c r="E13">
        <v>2</v>
      </c>
      <c r="F13" t="s">
        <v>292</v>
      </c>
      <c r="G13" s="23">
        <v>34.26</v>
      </c>
      <c r="H13" s="24">
        <v>68.52</v>
      </c>
      <c r="I13" t="s">
        <v>159</v>
      </c>
      <c r="J13" t="s">
        <v>430</v>
      </c>
      <c r="K13">
        <v>3.5000000000000003E-2</v>
      </c>
      <c r="L13" t="s">
        <v>334</v>
      </c>
      <c r="M13" t="s">
        <v>334</v>
      </c>
      <c r="N13" t="s">
        <v>334</v>
      </c>
      <c r="O13" s="20" t="s">
        <v>278</v>
      </c>
    </row>
    <row r="14" spans="1:15" ht="28.8" x14ac:dyDescent="0.3">
      <c r="A14" s="21" t="s">
        <v>545</v>
      </c>
      <c r="B14" t="s">
        <v>340</v>
      </c>
      <c r="C14" t="s">
        <v>350</v>
      </c>
      <c r="D14" s="22"/>
      <c r="E14">
        <v>30</v>
      </c>
      <c r="F14" t="s">
        <v>292</v>
      </c>
      <c r="G14" s="23">
        <v>36.24</v>
      </c>
      <c r="H14" s="24">
        <v>1087.2</v>
      </c>
      <c r="I14" t="s">
        <v>159</v>
      </c>
      <c r="J14" t="s">
        <v>430</v>
      </c>
      <c r="K14">
        <v>3.5000000000000003E-2</v>
      </c>
      <c r="O14" s="20" t="s">
        <v>278</v>
      </c>
    </row>
    <row r="15" spans="1:15" ht="28.8" x14ac:dyDescent="0.3">
      <c r="A15" s="21" t="s">
        <v>545</v>
      </c>
      <c r="B15" t="s">
        <v>341</v>
      </c>
      <c r="C15" t="s">
        <v>351</v>
      </c>
      <c r="D15" s="22" t="s">
        <v>417</v>
      </c>
      <c r="E15">
        <v>2</v>
      </c>
      <c r="F15" t="s">
        <v>292</v>
      </c>
      <c r="G15" s="23">
        <v>7.42</v>
      </c>
      <c r="H15" s="24">
        <v>14.84</v>
      </c>
      <c r="I15" t="s">
        <v>159</v>
      </c>
      <c r="J15" t="s">
        <v>430</v>
      </c>
      <c r="K15">
        <v>3.5000000000000003E-2</v>
      </c>
      <c r="L15" t="s">
        <v>334</v>
      </c>
      <c r="M15" t="s">
        <v>334</v>
      </c>
      <c r="N15" t="s">
        <v>334</v>
      </c>
      <c r="O15" s="20" t="s">
        <v>278</v>
      </c>
    </row>
    <row r="16" spans="1:15" ht="28.8" x14ac:dyDescent="0.3">
      <c r="A16" s="21" t="s">
        <v>545</v>
      </c>
      <c r="B16" t="s">
        <v>342</v>
      </c>
      <c r="C16" t="s">
        <v>352</v>
      </c>
      <c r="D16" s="22" t="s">
        <v>418</v>
      </c>
      <c r="E16">
        <v>1</v>
      </c>
      <c r="F16" t="s">
        <v>292</v>
      </c>
      <c r="G16" s="23">
        <v>9.25</v>
      </c>
      <c r="H16" s="24">
        <v>9.25</v>
      </c>
      <c r="I16" t="s">
        <v>159</v>
      </c>
      <c r="J16" t="s">
        <v>430</v>
      </c>
      <c r="K16">
        <v>3.5000000000000003E-2</v>
      </c>
      <c r="L16" t="s">
        <v>334</v>
      </c>
      <c r="M16" t="s">
        <v>334</v>
      </c>
      <c r="N16" t="s">
        <v>334</v>
      </c>
      <c r="O16" s="20" t="s">
        <v>278</v>
      </c>
    </row>
    <row r="17" spans="1:15" ht="28.8" x14ac:dyDescent="0.3">
      <c r="A17" s="21" t="s">
        <v>545</v>
      </c>
      <c r="B17" t="s">
        <v>343</v>
      </c>
      <c r="C17" t="s">
        <v>353</v>
      </c>
      <c r="D17" s="22" t="s">
        <v>418</v>
      </c>
      <c r="E17">
        <v>2</v>
      </c>
      <c r="F17" t="s">
        <v>292</v>
      </c>
      <c r="G17" s="23">
        <v>9.25</v>
      </c>
      <c r="H17" s="24">
        <v>18.5</v>
      </c>
      <c r="I17" t="s">
        <v>159</v>
      </c>
      <c r="J17" t="s">
        <v>430</v>
      </c>
      <c r="K17">
        <v>3.5000000000000003E-2</v>
      </c>
      <c r="L17" t="s">
        <v>334</v>
      </c>
      <c r="M17" t="s">
        <v>334</v>
      </c>
      <c r="N17" t="s">
        <v>334</v>
      </c>
      <c r="O17" s="20" t="s">
        <v>278</v>
      </c>
    </row>
    <row r="18" spans="1:15" ht="28.8" x14ac:dyDescent="0.3">
      <c r="A18" s="21" t="s">
        <v>545</v>
      </c>
      <c r="B18" t="s">
        <v>344</v>
      </c>
      <c r="C18" t="s">
        <v>354</v>
      </c>
      <c r="D18" s="22" t="s">
        <v>419</v>
      </c>
      <c r="E18">
        <v>1</v>
      </c>
      <c r="F18" t="s">
        <v>292</v>
      </c>
      <c r="G18" s="23">
        <v>12.65</v>
      </c>
      <c r="H18" s="24">
        <v>12.65</v>
      </c>
      <c r="I18" t="s">
        <v>159</v>
      </c>
      <c r="J18" t="s">
        <v>430</v>
      </c>
      <c r="K18">
        <v>3.5000000000000003E-2</v>
      </c>
      <c r="L18" t="s">
        <v>334</v>
      </c>
      <c r="M18" t="s">
        <v>334</v>
      </c>
      <c r="N18" t="s">
        <v>334</v>
      </c>
      <c r="O18" s="20" t="s">
        <v>278</v>
      </c>
    </row>
    <row r="19" spans="1:15" ht="28.8" x14ac:dyDescent="0.3">
      <c r="A19" s="21" t="s">
        <v>545</v>
      </c>
      <c r="B19" t="s">
        <v>373</v>
      </c>
      <c r="C19" t="s">
        <v>392</v>
      </c>
      <c r="D19" s="22" t="s">
        <v>420</v>
      </c>
      <c r="E19">
        <v>2</v>
      </c>
      <c r="F19" t="s">
        <v>292</v>
      </c>
      <c r="G19" s="23">
        <v>12.636761487964987</v>
      </c>
      <c r="H19" s="24">
        <v>25.273522975929975</v>
      </c>
      <c r="I19" t="s">
        <v>159</v>
      </c>
      <c r="J19" t="s">
        <v>430</v>
      </c>
      <c r="K19">
        <v>3.5000000000000003E-2</v>
      </c>
      <c r="L19" t="s">
        <v>334</v>
      </c>
      <c r="M19" t="s">
        <v>334</v>
      </c>
      <c r="N19" t="s">
        <v>334</v>
      </c>
      <c r="O19" s="20" t="s">
        <v>278</v>
      </c>
    </row>
    <row r="20" spans="1:15" ht="28.8" x14ac:dyDescent="0.3">
      <c r="A20" s="21" t="s">
        <v>545</v>
      </c>
      <c r="B20" t="s">
        <v>374</v>
      </c>
      <c r="C20" t="s">
        <v>393</v>
      </c>
      <c r="D20" s="22" t="s">
        <v>420</v>
      </c>
      <c r="E20">
        <v>1</v>
      </c>
      <c r="F20" t="s">
        <v>292</v>
      </c>
      <c r="G20" s="23">
        <v>12.636761487964987</v>
      </c>
      <c r="H20" s="24">
        <v>12.636761487964987</v>
      </c>
      <c r="I20" t="s">
        <v>159</v>
      </c>
      <c r="J20" t="s">
        <v>430</v>
      </c>
      <c r="K20">
        <v>3.5000000000000003E-2</v>
      </c>
      <c r="L20" t="s">
        <v>334</v>
      </c>
      <c r="M20" t="s">
        <v>334</v>
      </c>
      <c r="N20" t="s">
        <v>334</v>
      </c>
      <c r="O20" s="20" t="s">
        <v>278</v>
      </c>
    </row>
    <row r="21" spans="1:15" ht="28.8" x14ac:dyDescent="0.3">
      <c r="A21" s="21" t="s">
        <v>545</v>
      </c>
      <c r="B21" t="s">
        <v>375</v>
      </c>
      <c r="C21" t="s">
        <v>394</v>
      </c>
      <c r="D21" s="22" t="s">
        <v>421</v>
      </c>
      <c r="E21">
        <v>2</v>
      </c>
      <c r="F21" t="s">
        <v>292</v>
      </c>
      <c r="G21" s="23">
        <v>29.868708971553609</v>
      </c>
      <c r="H21" s="24">
        <v>59.737417943107218</v>
      </c>
      <c r="I21" t="s">
        <v>159</v>
      </c>
      <c r="J21" t="s">
        <v>430</v>
      </c>
      <c r="K21">
        <v>3.5000000000000003E-2</v>
      </c>
      <c r="L21" t="s">
        <v>334</v>
      </c>
      <c r="M21" t="s">
        <v>334</v>
      </c>
      <c r="N21" t="s">
        <v>334</v>
      </c>
      <c r="O21" s="20" t="s">
        <v>357</v>
      </c>
    </row>
    <row r="22" spans="1:15" ht="28.8" x14ac:dyDescent="0.3">
      <c r="A22" s="21" t="s">
        <v>545</v>
      </c>
      <c r="B22" t="s">
        <v>376</v>
      </c>
      <c r="C22" t="s">
        <v>395</v>
      </c>
      <c r="D22" s="22" t="s">
        <v>422</v>
      </c>
      <c r="E22">
        <v>2</v>
      </c>
      <c r="F22" t="s">
        <v>292</v>
      </c>
      <c r="G22" s="23">
        <v>36.761487964989058</v>
      </c>
      <c r="H22" s="24">
        <v>73.522975929978116</v>
      </c>
      <c r="I22" t="s">
        <v>159</v>
      </c>
      <c r="J22" t="s">
        <v>430</v>
      </c>
      <c r="K22">
        <v>3.5000000000000003E-2</v>
      </c>
      <c r="L22" t="s">
        <v>334</v>
      </c>
      <c r="M22" t="s">
        <v>334</v>
      </c>
      <c r="N22" t="s">
        <v>334</v>
      </c>
      <c r="O22" s="20" t="s">
        <v>357</v>
      </c>
    </row>
    <row r="23" spans="1:15" ht="28.8" x14ac:dyDescent="0.3">
      <c r="A23" s="21" t="s">
        <v>545</v>
      </c>
      <c r="B23" t="s">
        <v>377</v>
      </c>
      <c r="C23" t="s">
        <v>396</v>
      </c>
      <c r="D23" s="22" t="s">
        <v>422</v>
      </c>
      <c r="E23">
        <v>8</v>
      </c>
      <c r="F23" t="s">
        <v>292</v>
      </c>
      <c r="G23" s="23">
        <v>36.761487964989058</v>
      </c>
      <c r="H23" s="24">
        <v>294.09190371991247</v>
      </c>
      <c r="I23" t="s">
        <v>159</v>
      </c>
      <c r="J23" t="s">
        <v>430</v>
      </c>
      <c r="K23">
        <v>3.5000000000000003E-2</v>
      </c>
      <c r="L23" t="s">
        <v>334</v>
      </c>
      <c r="M23" t="s">
        <v>334</v>
      </c>
      <c r="N23" t="s">
        <v>334</v>
      </c>
      <c r="O23" s="20" t="s">
        <v>357</v>
      </c>
    </row>
    <row r="24" spans="1:15" ht="28.8" x14ac:dyDescent="0.3">
      <c r="A24" s="21" t="s">
        <v>545</v>
      </c>
      <c r="B24" t="s">
        <v>378</v>
      </c>
      <c r="C24" t="s">
        <v>397</v>
      </c>
      <c r="D24" s="22" t="s">
        <v>423</v>
      </c>
      <c r="E24">
        <v>1</v>
      </c>
      <c r="F24" t="s">
        <v>292</v>
      </c>
      <c r="G24" s="23">
        <v>24.124726477024069</v>
      </c>
      <c r="H24" s="24">
        <v>24.124726477024069</v>
      </c>
      <c r="I24" t="s">
        <v>159</v>
      </c>
      <c r="J24" t="s">
        <v>430</v>
      </c>
      <c r="K24">
        <v>3.5000000000000003E-2</v>
      </c>
      <c r="L24" t="s">
        <v>334</v>
      </c>
      <c r="M24" t="s">
        <v>334</v>
      </c>
      <c r="N24" t="s">
        <v>334</v>
      </c>
      <c r="O24" s="20" t="s">
        <v>357</v>
      </c>
    </row>
    <row r="25" spans="1:15" ht="28.8" x14ac:dyDescent="0.3">
      <c r="A25" s="21" t="s">
        <v>545</v>
      </c>
      <c r="B25" t="s">
        <v>379</v>
      </c>
      <c r="C25" t="s">
        <v>398</v>
      </c>
      <c r="D25" s="22" t="s">
        <v>422</v>
      </c>
      <c r="E25">
        <v>2</v>
      </c>
      <c r="F25" t="s">
        <v>292</v>
      </c>
      <c r="G25" s="23">
        <v>36.761487964989058</v>
      </c>
      <c r="H25" s="24">
        <v>73.522975929978116</v>
      </c>
      <c r="I25" t="s">
        <v>159</v>
      </c>
      <c r="J25" t="s">
        <v>430</v>
      </c>
      <c r="K25">
        <v>3.5000000000000003E-2</v>
      </c>
      <c r="L25" t="s">
        <v>334</v>
      </c>
      <c r="M25" t="s">
        <v>334</v>
      </c>
      <c r="N25" t="s">
        <v>334</v>
      </c>
      <c r="O25" s="20" t="s">
        <v>357</v>
      </c>
    </row>
    <row r="26" spans="1:15" ht="28.8" x14ac:dyDescent="0.3">
      <c r="A26" s="21" t="s">
        <v>545</v>
      </c>
      <c r="B26" t="s">
        <v>380</v>
      </c>
      <c r="C26" t="s">
        <v>399</v>
      </c>
      <c r="D26" s="22" t="s">
        <v>424</v>
      </c>
      <c r="E26">
        <v>1</v>
      </c>
      <c r="F26" t="s">
        <v>292</v>
      </c>
      <c r="G26" s="23">
        <v>16.083150984682714</v>
      </c>
      <c r="H26" s="24">
        <v>16.083150984682714</v>
      </c>
      <c r="I26" t="s">
        <v>159</v>
      </c>
      <c r="J26" t="s">
        <v>430</v>
      </c>
      <c r="K26">
        <v>3.5000000000000003E-2</v>
      </c>
      <c r="L26" t="s">
        <v>334</v>
      </c>
      <c r="M26" t="s">
        <v>334</v>
      </c>
      <c r="N26" t="s">
        <v>334</v>
      </c>
      <c r="O26" s="20" t="s">
        <v>357</v>
      </c>
    </row>
    <row r="27" spans="1:15" ht="28.8" x14ac:dyDescent="0.3">
      <c r="A27" s="21" t="s">
        <v>545</v>
      </c>
      <c r="B27" t="s">
        <v>371</v>
      </c>
      <c r="C27" t="s">
        <v>390</v>
      </c>
      <c r="D27" s="22" t="s">
        <v>425</v>
      </c>
      <c r="E27">
        <v>1</v>
      </c>
      <c r="F27" t="s">
        <v>292</v>
      </c>
      <c r="G27" s="23">
        <v>10.339168490153172</v>
      </c>
      <c r="H27" s="24">
        <v>10.339168490153172</v>
      </c>
      <c r="I27" t="s">
        <v>159</v>
      </c>
      <c r="J27" t="s">
        <v>430</v>
      </c>
      <c r="K27">
        <v>3.5000000000000003E-2</v>
      </c>
      <c r="L27" t="s">
        <v>334</v>
      </c>
      <c r="M27" t="s">
        <v>334</v>
      </c>
      <c r="N27" t="s">
        <v>334</v>
      </c>
      <c r="O27" s="20" t="s">
        <v>357</v>
      </c>
    </row>
    <row r="28" spans="1:15" ht="28.8" x14ac:dyDescent="0.3">
      <c r="A28" s="21" t="s">
        <v>545</v>
      </c>
      <c r="B28" t="s">
        <v>372</v>
      </c>
      <c r="C28" t="s">
        <v>391</v>
      </c>
      <c r="D28" s="22" t="s">
        <v>426</v>
      </c>
      <c r="E28">
        <v>1</v>
      </c>
      <c r="F28" t="s">
        <v>292</v>
      </c>
      <c r="G28" s="23">
        <v>6.6630196936542667</v>
      </c>
      <c r="H28" s="24">
        <v>6.6630196936542667</v>
      </c>
      <c r="I28" t="s">
        <v>159</v>
      </c>
      <c r="J28" t="s">
        <v>430</v>
      </c>
      <c r="K28">
        <v>3.5000000000000003E-2</v>
      </c>
      <c r="L28" t="s">
        <v>334</v>
      </c>
      <c r="M28" t="s">
        <v>334</v>
      </c>
      <c r="N28" t="s">
        <v>334</v>
      </c>
      <c r="O28" s="20" t="s">
        <v>278</v>
      </c>
    </row>
    <row r="29" spans="1:15" ht="28.8" x14ac:dyDescent="0.3">
      <c r="A29" s="21" t="s">
        <v>545</v>
      </c>
      <c r="B29" t="s">
        <v>345</v>
      </c>
      <c r="C29" t="s">
        <v>355</v>
      </c>
      <c r="D29" s="22" t="s">
        <v>427</v>
      </c>
      <c r="E29">
        <v>2</v>
      </c>
      <c r="F29" t="s">
        <v>292</v>
      </c>
      <c r="G29" s="23">
        <v>600.29</v>
      </c>
      <c r="H29" s="24">
        <v>1200.58</v>
      </c>
      <c r="I29" t="s">
        <v>159</v>
      </c>
      <c r="J29" t="s">
        <v>433</v>
      </c>
      <c r="K29">
        <v>7.0000000000000007E-2</v>
      </c>
      <c r="L29" t="s">
        <v>334</v>
      </c>
      <c r="M29" t="s">
        <v>334</v>
      </c>
      <c r="N29" t="s">
        <v>334</v>
      </c>
      <c r="O29" s="20" t="s">
        <v>278</v>
      </c>
    </row>
    <row r="30" spans="1:15" ht="28.8" x14ac:dyDescent="0.3">
      <c r="A30" s="21" t="s">
        <v>545</v>
      </c>
      <c r="B30" t="s">
        <v>381</v>
      </c>
      <c r="C30" t="s">
        <v>609</v>
      </c>
      <c r="D30" s="22"/>
      <c r="E30">
        <v>2</v>
      </c>
      <c r="F30" t="s">
        <v>292</v>
      </c>
      <c r="G30" s="23">
        <v>91.903719912472638</v>
      </c>
      <c r="H30" s="24">
        <v>183.80743982494528</v>
      </c>
      <c r="I30" t="s">
        <v>159</v>
      </c>
      <c r="J30" t="s">
        <v>433</v>
      </c>
      <c r="K30">
        <v>7.0000000000000007E-2</v>
      </c>
      <c r="L30" t="s">
        <v>334</v>
      </c>
      <c r="M30" t="s">
        <v>334</v>
      </c>
      <c r="N30" t="s">
        <v>334</v>
      </c>
      <c r="O30" s="20" t="s">
        <v>357</v>
      </c>
    </row>
    <row r="31" spans="1:15" ht="28.8" x14ac:dyDescent="0.3">
      <c r="A31" s="21" t="s">
        <v>545</v>
      </c>
      <c r="B31" t="s">
        <v>382</v>
      </c>
      <c r="C31" t="s">
        <v>400</v>
      </c>
      <c r="D31" s="22"/>
      <c r="E31">
        <v>1</v>
      </c>
      <c r="F31" t="s">
        <v>292</v>
      </c>
      <c r="G31" s="23">
        <v>91.903719912472638</v>
      </c>
      <c r="H31" s="24">
        <v>91.903719912472638</v>
      </c>
      <c r="I31" t="s">
        <v>159</v>
      </c>
      <c r="J31" t="s">
        <v>433</v>
      </c>
      <c r="K31">
        <v>7.0000000000000007E-2</v>
      </c>
      <c r="L31" t="s">
        <v>334</v>
      </c>
      <c r="M31" t="s">
        <v>334</v>
      </c>
      <c r="N31" t="s">
        <v>334</v>
      </c>
      <c r="O31" s="20" t="s">
        <v>357</v>
      </c>
    </row>
    <row r="32" spans="1:15" ht="28.8" x14ac:dyDescent="0.3">
      <c r="A32" s="21" t="s">
        <v>545</v>
      </c>
      <c r="B32" t="s">
        <v>346</v>
      </c>
      <c r="C32" t="s">
        <v>356</v>
      </c>
      <c r="D32" s="22" t="s">
        <v>428</v>
      </c>
      <c r="E32">
        <v>4</v>
      </c>
      <c r="F32" t="s">
        <v>292</v>
      </c>
      <c r="G32" s="23">
        <v>91.903719912472638</v>
      </c>
      <c r="H32" s="24">
        <v>367.61487964989055</v>
      </c>
      <c r="I32" t="s">
        <v>159</v>
      </c>
      <c r="J32" t="s">
        <v>433</v>
      </c>
      <c r="K32">
        <v>7.0000000000000007E-2</v>
      </c>
      <c r="L32" t="s">
        <v>334</v>
      </c>
      <c r="M32" t="s">
        <v>334</v>
      </c>
      <c r="N32" t="s">
        <v>334</v>
      </c>
      <c r="O32" s="20" t="s">
        <v>1123</v>
      </c>
    </row>
    <row r="33" spans="1:15" ht="28.8" x14ac:dyDescent="0.3">
      <c r="A33" s="21" t="s">
        <v>545</v>
      </c>
      <c r="B33" t="s">
        <v>383</v>
      </c>
      <c r="C33" t="s">
        <v>401</v>
      </c>
      <c r="D33" s="22" t="s">
        <v>429</v>
      </c>
      <c r="E33">
        <v>2</v>
      </c>
      <c r="F33" t="s">
        <v>292</v>
      </c>
      <c r="G33" s="23">
        <v>114.8796498905908</v>
      </c>
      <c r="H33" s="24">
        <v>229.7592997811816</v>
      </c>
      <c r="I33" t="s">
        <v>159</v>
      </c>
      <c r="J33" t="s">
        <v>433</v>
      </c>
      <c r="K33">
        <v>7.0000000000000007E-2</v>
      </c>
      <c r="L33" t="s">
        <v>334</v>
      </c>
      <c r="M33" t="s">
        <v>334</v>
      </c>
      <c r="N33" t="s">
        <v>334</v>
      </c>
      <c r="O33" s="20" t="s">
        <v>357</v>
      </c>
    </row>
    <row r="34" spans="1:15" ht="28.8" x14ac:dyDescent="0.3">
      <c r="A34" s="21" t="s">
        <v>545</v>
      </c>
      <c r="B34" t="s">
        <v>366</v>
      </c>
      <c r="C34" t="s">
        <v>385</v>
      </c>
      <c r="D34" s="22"/>
      <c r="E34">
        <v>1</v>
      </c>
      <c r="F34" t="s">
        <v>292</v>
      </c>
      <c r="G34" s="23">
        <v>114.8796498905908</v>
      </c>
      <c r="H34" s="24">
        <v>114.8796498905908</v>
      </c>
      <c r="I34" t="s">
        <v>159</v>
      </c>
      <c r="J34" t="s">
        <v>610</v>
      </c>
      <c r="K34">
        <v>0.12</v>
      </c>
      <c r="L34" t="s">
        <v>334</v>
      </c>
      <c r="M34" t="s">
        <v>334</v>
      </c>
      <c r="N34" t="s">
        <v>334</v>
      </c>
      <c r="O34" s="20" t="s">
        <v>357</v>
      </c>
    </row>
    <row r="35" spans="1:15" ht="28.8" x14ac:dyDescent="0.3">
      <c r="A35" s="21" t="s">
        <v>545</v>
      </c>
      <c r="B35" t="s">
        <v>367</v>
      </c>
      <c r="C35" t="s">
        <v>386</v>
      </c>
      <c r="D35" s="22"/>
      <c r="E35">
        <v>2</v>
      </c>
      <c r="F35" t="s">
        <v>292</v>
      </c>
      <c r="G35" s="23">
        <v>114.8796498905908</v>
      </c>
      <c r="H35" s="24">
        <v>229.7592997811816</v>
      </c>
      <c r="I35" t="s">
        <v>159</v>
      </c>
      <c r="J35" t="s">
        <v>610</v>
      </c>
      <c r="K35">
        <v>0.12</v>
      </c>
      <c r="L35" t="s">
        <v>334</v>
      </c>
      <c r="M35" t="s">
        <v>334</v>
      </c>
      <c r="N35" t="s">
        <v>334</v>
      </c>
      <c r="O35" s="20" t="s">
        <v>357</v>
      </c>
    </row>
    <row r="36" spans="1:15" x14ac:dyDescent="0.3">
      <c r="A36" s="21"/>
      <c r="D36" s="22"/>
      <c r="O36" s="20"/>
    </row>
    <row r="37" spans="1:15" x14ac:dyDescent="0.3">
      <c r="A37" s="21"/>
      <c r="D37" s="22"/>
      <c r="O37" s="20"/>
    </row>
    <row r="38" spans="1:15" x14ac:dyDescent="0.3">
      <c r="A38" s="21"/>
      <c r="D38" s="22"/>
      <c r="O38" s="20"/>
    </row>
    <row r="39" spans="1:15" x14ac:dyDescent="0.3">
      <c r="A39" s="21"/>
      <c r="C39" t="s">
        <v>299</v>
      </c>
      <c r="D39" s="22"/>
      <c r="O39" s="20"/>
    </row>
    <row r="40" spans="1:15" x14ac:dyDescent="0.3">
      <c r="A40" s="21"/>
      <c r="C40" t="s">
        <v>300</v>
      </c>
      <c r="D40" s="22"/>
      <c r="O40" s="20"/>
    </row>
    <row r="41" spans="1:15" x14ac:dyDescent="0.3">
      <c r="A41" s="21"/>
      <c r="C41" t="s">
        <v>301</v>
      </c>
      <c r="D41" s="22"/>
      <c r="O41" s="20"/>
    </row>
    <row r="42" spans="1:15" x14ac:dyDescent="0.3">
      <c r="A42" s="21"/>
      <c r="C42" t="s">
        <v>969</v>
      </c>
      <c r="D42" s="22"/>
      <c r="O42" s="20"/>
    </row>
    <row r="43" spans="1:15" x14ac:dyDescent="0.3">
      <c r="A43" s="21"/>
      <c r="D43" s="22"/>
      <c r="O43" s="20"/>
    </row>
  </sheetData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L48"/>
  <sheetViews>
    <sheetView zoomScale="85" zoomScaleNormal="85" workbookViewId="0"/>
  </sheetViews>
  <sheetFormatPr defaultRowHeight="14.4" x14ac:dyDescent="0.3"/>
  <cols>
    <col min="1" max="1" width="17.88671875" bestFit="1" customWidth="1"/>
    <col min="2" max="2" width="41.33203125" bestFit="1" customWidth="1"/>
    <col min="3" max="3" width="80.88671875" bestFit="1" customWidth="1"/>
    <col min="4" max="4" width="67.109375" bestFit="1" customWidth="1"/>
    <col min="5" max="5" width="10.6640625" bestFit="1" customWidth="1"/>
    <col min="6" max="6" width="7.21875" bestFit="1" customWidth="1"/>
    <col min="7" max="7" width="19.6640625" style="25" bestFit="1" customWidth="1"/>
    <col min="8" max="8" width="15.6640625" style="26" bestFit="1" customWidth="1"/>
    <col min="9" max="9" width="13" style="29" bestFit="1" customWidth="1"/>
    <col min="10" max="10" width="16.6640625" style="29" bestFit="1" customWidth="1"/>
    <col min="11" max="11" width="12.21875" style="29" bestFit="1" customWidth="1"/>
    <col min="12" max="12" width="15.5546875" style="29" bestFit="1" customWidth="1"/>
    <col min="13" max="13" width="43.33203125" bestFit="1" customWidth="1"/>
    <col min="14" max="14" width="81.109375" customWidth="1"/>
    <col min="15" max="15" width="81.109375" bestFit="1" customWidth="1"/>
    <col min="16" max="16" width="11" bestFit="1" customWidth="1"/>
    <col min="17" max="17" width="7.109375" bestFit="1" customWidth="1"/>
    <col min="18" max="18" width="16.109375" bestFit="1" customWidth="1"/>
    <col min="19" max="19" width="12" bestFit="1" customWidth="1"/>
    <col min="20" max="20" width="16.44140625" bestFit="1" customWidth="1"/>
    <col min="21" max="21" width="33.33203125" bestFit="1" customWidth="1"/>
    <col min="22" max="22" width="21.33203125" bestFit="1" customWidth="1"/>
    <col min="23" max="23" width="13.5546875" bestFit="1" customWidth="1"/>
  </cols>
  <sheetData>
    <row r="1" spans="1:12" ht="43.2" x14ac:dyDescent="0.3">
      <c r="A1" t="s">
        <v>329</v>
      </c>
      <c r="B1" t="s">
        <v>296</v>
      </c>
      <c r="C1" t="s">
        <v>238</v>
      </c>
      <c r="D1" t="s">
        <v>295</v>
      </c>
      <c r="E1" t="s">
        <v>8</v>
      </c>
      <c r="F1" t="s">
        <v>10</v>
      </c>
      <c r="G1" s="25" t="s">
        <v>306</v>
      </c>
      <c r="H1" s="26" t="s">
        <v>302</v>
      </c>
      <c r="I1" s="27" t="s">
        <v>531</v>
      </c>
      <c r="J1" s="27" t="s">
        <v>532</v>
      </c>
      <c r="K1" s="27" t="s">
        <v>533</v>
      </c>
      <c r="L1" s="28" t="s">
        <v>297</v>
      </c>
    </row>
    <row r="2" spans="1:12" x14ac:dyDescent="0.3">
      <c r="A2" t="s">
        <v>534</v>
      </c>
      <c r="B2" t="s">
        <v>448</v>
      </c>
      <c r="C2" t="s">
        <v>449</v>
      </c>
      <c r="D2" s="22" t="s">
        <v>446</v>
      </c>
      <c r="E2">
        <v>28</v>
      </c>
      <c r="F2" t="s">
        <v>292</v>
      </c>
      <c r="G2" s="23">
        <v>6.0795454545454541</v>
      </c>
      <c r="H2" s="24">
        <v>170.22727272727272</v>
      </c>
      <c r="I2" t="s">
        <v>447</v>
      </c>
      <c r="J2" t="s">
        <v>334</v>
      </c>
      <c r="K2">
        <v>0.02</v>
      </c>
      <c r="L2" s="20" t="s">
        <v>468</v>
      </c>
    </row>
    <row r="3" spans="1:12" x14ac:dyDescent="0.3">
      <c r="A3" t="s">
        <v>534</v>
      </c>
      <c r="B3" t="s">
        <v>450</v>
      </c>
      <c r="C3" t="s">
        <v>451</v>
      </c>
      <c r="D3" s="22" t="s">
        <v>446</v>
      </c>
      <c r="E3">
        <v>15</v>
      </c>
      <c r="F3" t="s">
        <v>292</v>
      </c>
      <c r="G3" s="23">
        <v>6.0681818181818175</v>
      </c>
      <c r="H3" s="24">
        <v>91.022727272727266</v>
      </c>
      <c r="I3" t="s">
        <v>447</v>
      </c>
      <c r="J3" t="s">
        <v>334</v>
      </c>
      <c r="K3">
        <v>0.02</v>
      </c>
      <c r="L3" s="20" t="s">
        <v>468</v>
      </c>
    </row>
    <row r="4" spans="1:12" x14ac:dyDescent="0.3">
      <c r="A4" t="s">
        <v>534</v>
      </c>
      <c r="B4" t="s">
        <v>452</v>
      </c>
      <c r="C4" t="s">
        <v>453</v>
      </c>
      <c r="D4" s="22" t="s">
        <v>446</v>
      </c>
      <c r="E4">
        <v>21</v>
      </c>
      <c r="F4" t="s">
        <v>292</v>
      </c>
      <c r="G4" s="23">
        <v>6.1363636363636358</v>
      </c>
      <c r="H4" s="24">
        <v>128.86363636363635</v>
      </c>
      <c r="I4" t="s">
        <v>447</v>
      </c>
      <c r="J4" t="s">
        <v>334</v>
      </c>
      <c r="K4">
        <v>0.02</v>
      </c>
      <c r="L4" s="20" t="s">
        <v>468</v>
      </c>
    </row>
    <row r="5" spans="1:12" x14ac:dyDescent="0.3">
      <c r="A5" t="s">
        <v>534</v>
      </c>
      <c r="B5" t="s">
        <v>454</v>
      </c>
      <c r="C5" t="s">
        <v>455</v>
      </c>
      <c r="D5" s="22" t="s">
        <v>446</v>
      </c>
      <c r="E5">
        <v>3</v>
      </c>
      <c r="F5" t="s">
        <v>292</v>
      </c>
      <c r="G5" s="23">
        <v>5.9545454545454541</v>
      </c>
      <c r="H5" s="24">
        <v>17.863636363636363</v>
      </c>
      <c r="I5" t="s">
        <v>447</v>
      </c>
      <c r="J5" t="s">
        <v>334</v>
      </c>
      <c r="K5">
        <v>0.02</v>
      </c>
      <c r="L5" s="20" t="s">
        <v>468</v>
      </c>
    </row>
    <row r="6" spans="1:12" x14ac:dyDescent="0.3">
      <c r="A6" t="s">
        <v>534</v>
      </c>
      <c r="B6" t="s">
        <v>456</v>
      </c>
      <c r="C6" t="s">
        <v>457</v>
      </c>
      <c r="D6" s="22" t="s">
        <v>446</v>
      </c>
      <c r="E6">
        <v>13</v>
      </c>
      <c r="F6" t="s">
        <v>292</v>
      </c>
      <c r="G6" s="23">
        <v>5.75</v>
      </c>
      <c r="H6" s="24">
        <v>74.75</v>
      </c>
      <c r="I6" t="s">
        <v>447</v>
      </c>
      <c r="J6" t="s">
        <v>334</v>
      </c>
      <c r="K6">
        <v>0.02</v>
      </c>
      <c r="L6" s="20" t="s">
        <v>468</v>
      </c>
    </row>
    <row r="7" spans="1:12" x14ac:dyDescent="0.3">
      <c r="A7" t="s">
        <v>534</v>
      </c>
      <c r="B7" t="s">
        <v>458</v>
      </c>
      <c r="C7" t="s">
        <v>459</v>
      </c>
      <c r="D7" s="22" t="s">
        <v>446</v>
      </c>
      <c r="E7">
        <v>16</v>
      </c>
      <c r="F7" t="s">
        <v>292</v>
      </c>
      <c r="G7" s="23">
        <v>5.8636363636363633</v>
      </c>
      <c r="H7" s="24">
        <v>93.818181818181813</v>
      </c>
      <c r="I7" t="s">
        <v>447</v>
      </c>
      <c r="J7" t="s">
        <v>334</v>
      </c>
      <c r="K7">
        <v>0.02</v>
      </c>
      <c r="L7" s="20" t="s">
        <v>468</v>
      </c>
    </row>
    <row r="8" spans="1:12" x14ac:dyDescent="0.3">
      <c r="A8" t="s">
        <v>534</v>
      </c>
      <c r="B8" t="s">
        <v>460</v>
      </c>
      <c r="C8" t="s">
        <v>461</v>
      </c>
      <c r="D8" s="22" t="s">
        <v>446</v>
      </c>
      <c r="E8">
        <v>3</v>
      </c>
      <c r="F8" t="s">
        <v>292</v>
      </c>
      <c r="G8" s="23">
        <v>5.7727272727272716</v>
      </c>
      <c r="H8" s="24">
        <v>17.318181818181813</v>
      </c>
      <c r="I8" t="s">
        <v>447</v>
      </c>
      <c r="J8" t="s">
        <v>334</v>
      </c>
      <c r="K8">
        <v>0.02</v>
      </c>
      <c r="L8" s="20" t="s">
        <v>468</v>
      </c>
    </row>
    <row r="9" spans="1:12" x14ac:dyDescent="0.3">
      <c r="A9" t="s">
        <v>534</v>
      </c>
      <c r="B9" t="s">
        <v>462</v>
      </c>
      <c r="C9" t="s">
        <v>463</v>
      </c>
      <c r="D9" s="22" t="s">
        <v>446</v>
      </c>
      <c r="E9">
        <v>2</v>
      </c>
      <c r="F9" t="s">
        <v>292</v>
      </c>
      <c r="G9" s="23">
        <v>6.1136363636363624</v>
      </c>
      <c r="H9" s="24">
        <v>12.227272727272725</v>
      </c>
      <c r="I9" t="s">
        <v>447</v>
      </c>
      <c r="J9" t="s">
        <v>334</v>
      </c>
      <c r="K9">
        <v>0.02</v>
      </c>
      <c r="L9" s="20" t="s">
        <v>468</v>
      </c>
    </row>
    <row r="10" spans="1:12" x14ac:dyDescent="0.3">
      <c r="A10" t="s">
        <v>534</v>
      </c>
      <c r="B10" t="s">
        <v>464</v>
      </c>
      <c r="C10" t="s">
        <v>465</v>
      </c>
      <c r="D10" s="22" t="s">
        <v>446</v>
      </c>
      <c r="E10">
        <v>12</v>
      </c>
      <c r="F10" t="s">
        <v>292</v>
      </c>
      <c r="G10" s="23">
        <v>6.3522727272727266</v>
      </c>
      <c r="H10" s="24">
        <v>76.22727272727272</v>
      </c>
      <c r="I10" t="s">
        <v>447</v>
      </c>
      <c r="J10" t="s">
        <v>334</v>
      </c>
      <c r="K10">
        <v>0.02</v>
      </c>
      <c r="L10" s="20" t="s">
        <v>468</v>
      </c>
    </row>
    <row r="11" spans="1:12" x14ac:dyDescent="0.3">
      <c r="A11" t="s">
        <v>534</v>
      </c>
      <c r="B11" t="s">
        <v>466</v>
      </c>
      <c r="C11" t="s">
        <v>467</v>
      </c>
      <c r="D11" s="22" t="s">
        <v>446</v>
      </c>
      <c r="E11">
        <v>2</v>
      </c>
      <c r="F11" t="s">
        <v>292</v>
      </c>
      <c r="G11" s="23">
        <v>6.2499999999999991</v>
      </c>
      <c r="H11" s="24">
        <v>12.499999999999998</v>
      </c>
      <c r="I11" t="s">
        <v>447</v>
      </c>
      <c r="J11" t="s">
        <v>334</v>
      </c>
      <c r="K11">
        <v>0.02</v>
      </c>
      <c r="L11" s="20" t="s">
        <v>468</v>
      </c>
    </row>
    <row r="12" spans="1:12" x14ac:dyDescent="0.3">
      <c r="A12" t="s">
        <v>534</v>
      </c>
      <c r="B12" t="s">
        <v>469</v>
      </c>
      <c r="C12" t="s">
        <v>470</v>
      </c>
      <c r="D12" s="22" t="s">
        <v>446</v>
      </c>
      <c r="E12">
        <v>3</v>
      </c>
      <c r="F12" t="s">
        <v>292</v>
      </c>
      <c r="G12" s="23">
        <v>6.6363636363636358</v>
      </c>
      <c r="H12" s="24">
        <v>19.909090909090907</v>
      </c>
      <c r="I12" t="s">
        <v>447</v>
      </c>
      <c r="J12" t="s">
        <v>334</v>
      </c>
      <c r="K12">
        <v>0.02</v>
      </c>
      <c r="L12" s="20" t="s">
        <v>468</v>
      </c>
    </row>
    <row r="13" spans="1:12" x14ac:dyDescent="0.3">
      <c r="A13" t="s">
        <v>534</v>
      </c>
      <c r="B13" t="s">
        <v>471</v>
      </c>
      <c r="C13" t="s">
        <v>472</v>
      </c>
      <c r="D13" s="22" t="s">
        <v>446</v>
      </c>
      <c r="E13">
        <v>9</v>
      </c>
      <c r="F13" t="s">
        <v>292</v>
      </c>
      <c r="G13" s="23">
        <v>26.999999999999996</v>
      </c>
      <c r="H13" s="24">
        <v>242.99999999999997</v>
      </c>
      <c r="I13" t="s">
        <v>447</v>
      </c>
      <c r="J13" t="s">
        <v>334</v>
      </c>
      <c r="K13">
        <v>0.02</v>
      </c>
      <c r="L13" s="20" t="s">
        <v>468</v>
      </c>
    </row>
    <row r="14" spans="1:12" x14ac:dyDescent="0.3">
      <c r="A14" t="s">
        <v>534</v>
      </c>
      <c r="B14" t="s">
        <v>473</v>
      </c>
      <c r="C14" t="s">
        <v>474</v>
      </c>
      <c r="D14" s="22" t="s">
        <v>446</v>
      </c>
      <c r="E14">
        <v>29</v>
      </c>
      <c r="F14" t="s">
        <v>292</v>
      </c>
      <c r="G14" s="23">
        <v>5.8636363636363633</v>
      </c>
      <c r="H14" s="24">
        <v>170.04545454545453</v>
      </c>
      <c r="I14" t="s">
        <v>447</v>
      </c>
      <c r="J14" t="s">
        <v>334</v>
      </c>
      <c r="K14">
        <v>0.02</v>
      </c>
      <c r="L14" s="20" t="s">
        <v>468</v>
      </c>
    </row>
    <row r="15" spans="1:12" x14ac:dyDescent="0.3">
      <c r="A15" t="s">
        <v>534</v>
      </c>
      <c r="B15" t="s">
        <v>475</v>
      </c>
      <c r="C15" t="s">
        <v>476</v>
      </c>
      <c r="D15" s="22" t="s">
        <v>446</v>
      </c>
      <c r="E15">
        <v>25</v>
      </c>
      <c r="F15" t="s">
        <v>292</v>
      </c>
      <c r="G15" s="23">
        <v>6.0113636363636358</v>
      </c>
      <c r="H15" s="24">
        <v>150.28409090909091</v>
      </c>
      <c r="I15" t="s">
        <v>447</v>
      </c>
      <c r="J15" t="s">
        <v>334</v>
      </c>
      <c r="K15">
        <v>0.02</v>
      </c>
      <c r="L15" s="20" t="s">
        <v>468</v>
      </c>
    </row>
    <row r="16" spans="1:12" x14ac:dyDescent="0.3">
      <c r="A16" t="s">
        <v>534</v>
      </c>
      <c r="B16" t="s">
        <v>477</v>
      </c>
      <c r="C16" t="s">
        <v>478</v>
      </c>
      <c r="D16" s="22" t="s">
        <v>446</v>
      </c>
      <c r="E16">
        <v>8</v>
      </c>
      <c r="F16" t="s">
        <v>292</v>
      </c>
      <c r="G16" s="23">
        <v>26.999999999999996</v>
      </c>
      <c r="H16" s="24">
        <v>215.99999999999997</v>
      </c>
      <c r="I16" t="s">
        <v>447</v>
      </c>
      <c r="J16" t="s">
        <v>334</v>
      </c>
      <c r="K16">
        <v>0.02</v>
      </c>
      <c r="L16" s="20" t="s">
        <v>468</v>
      </c>
    </row>
    <row r="17" spans="1:12" x14ac:dyDescent="0.3">
      <c r="A17" t="s">
        <v>534</v>
      </c>
      <c r="B17" t="s">
        <v>479</v>
      </c>
      <c r="C17" t="s">
        <v>480</v>
      </c>
      <c r="D17" s="22" t="s">
        <v>446</v>
      </c>
      <c r="E17">
        <v>4</v>
      </c>
      <c r="F17" t="s">
        <v>292</v>
      </c>
      <c r="G17" s="23">
        <v>6.5568181818181817</v>
      </c>
      <c r="H17" s="24">
        <v>26.227272727272727</v>
      </c>
      <c r="I17" t="s">
        <v>447</v>
      </c>
      <c r="J17" t="s">
        <v>334</v>
      </c>
      <c r="K17">
        <v>0.02</v>
      </c>
      <c r="L17" s="20" t="s">
        <v>468</v>
      </c>
    </row>
    <row r="18" spans="1:12" x14ac:dyDescent="0.3">
      <c r="A18" t="s">
        <v>534</v>
      </c>
      <c r="B18" t="s">
        <v>481</v>
      </c>
      <c r="C18" t="s">
        <v>482</v>
      </c>
      <c r="D18" s="22" t="s">
        <v>446</v>
      </c>
      <c r="E18">
        <v>14</v>
      </c>
      <c r="F18" t="s">
        <v>292</v>
      </c>
      <c r="G18" s="23">
        <v>3.0568181818181812</v>
      </c>
      <c r="H18" s="24">
        <v>42.79545454545454</v>
      </c>
      <c r="I18" t="s">
        <v>447</v>
      </c>
      <c r="J18" t="s">
        <v>334</v>
      </c>
      <c r="K18">
        <v>0.02</v>
      </c>
      <c r="L18" s="20" t="s">
        <v>468</v>
      </c>
    </row>
    <row r="19" spans="1:12" x14ac:dyDescent="0.3">
      <c r="A19" t="s">
        <v>2</v>
      </c>
      <c r="B19" t="s">
        <v>948</v>
      </c>
      <c r="C19" t="s">
        <v>949</v>
      </c>
      <c r="D19" s="22" t="s">
        <v>483</v>
      </c>
      <c r="E19">
        <v>5</v>
      </c>
      <c r="F19" t="s">
        <v>292</v>
      </c>
      <c r="G19" s="23">
        <v>21.125</v>
      </c>
      <c r="H19" s="24">
        <v>105.625</v>
      </c>
      <c r="I19" t="s">
        <v>484</v>
      </c>
      <c r="J19" t="s">
        <v>334</v>
      </c>
      <c r="K19">
        <v>0.3</v>
      </c>
      <c r="L19" s="20" t="s">
        <v>468</v>
      </c>
    </row>
    <row r="20" spans="1:12" x14ac:dyDescent="0.3">
      <c r="A20" t="s">
        <v>2</v>
      </c>
      <c r="B20" t="s">
        <v>485</v>
      </c>
      <c r="C20" t="s">
        <v>486</v>
      </c>
      <c r="D20" s="22" t="s">
        <v>483</v>
      </c>
      <c r="E20">
        <v>5</v>
      </c>
      <c r="F20" t="s">
        <v>292</v>
      </c>
      <c r="G20" s="23">
        <v>5.3863636363636358</v>
      </c>
      <c r="H20" s="24">
        <v>26.93181818181818</v>
      </c>
      <c r="I20" t="s">
        <v>484</v>
      </c>
      <c r="J20" t="s">
        <v>487</v>
      </c>
      <c r="K20">
        <v>0.4</v>
      </c>
      <c r="L20" s="20" t="s">
        <v>278</v>
      </c>
    </row>
    <row r="21" spans="1:12" x14ac:dyDescent="0.3">
      <c r="A21" t="s">
        <v>2</v>
      </c>
      <c r="B21" t="s">
        <v>488</v>
      </c>
      <c r="C21" t="s">
        <v>972</v>
      </c>
      <c r="D21" s="22" t="s">
        <v>483</v>
      </c>
      <c r="E21">
        <v>10</v>
      </c>
      <c r="F21" t="s">
        <v>292</v>
      </c>
      <c r="G21" s="23">
        <v>6.045454545454545</v>
      </c>
      <c r="H21" s="24">
        <v>60.454545454545453</v>
      </c>
      <c r="I21" t="s">
        <v>484</v>
      </c>
      <c r="J21" t="s">
        <v>487</v>
      </c>
      <c r="K21">
        <v>0.4</v>
      </c>
      <c r="L21" s="20" t="s">
        <v>278</v>
      </c>
    </row>
    <row r="22" spans="1:12" x14ac:dyDescent="0.3">
      <c r="A22" t="s">
        <v>489</v>
      </c>
      <c r="B22" t="s">
        <v>490</v>
      </c>
      <c r="C22" t="s">
        <v>491</v>
      </c>
      <c r="D22" s="22" t="s">
        <v>492</v>
      </c>
      <c r="E22">
        <v>1</v>
      </c>
      <c r="F22" t="s">
        <v>292</v>
      </c>
      <c r="G22" s="23">
        <v>7.9545454545454541</v>
      </c>
      <c r="H22" s="24">
        <v>7.9545454545454541</v>
      </c>
      <c r="I22" t="s">
        <v>484</v>
      </c>
      <c r="J22" t="s">
        <v>334</v>
      </c>
      <c r="K22">
        <v>0.4</v>
      </c>
      <c r="L22" s="20" t="s">
        <v>357</v>
      </c>
    </row>
    <row r="23" spans="1:12" x14ac:dyDescent="0.3">
      <c r="A23" t="s">
        <v>489</v>
      </c>
      <c r="B23" t="s">
        <v>493</v>
      </c>
      <c r="C23" t="s">
        <v>494</v>
      </c>
      <c r="D23" s="22" t="s">
        <v>492</v>
      </c>
      <c r="E23">
        <v>11</v>
      </c>
      <c r="F23" t="s">
        <v>292</v>
      </c>
      <c r="G23" s="23">
        <v>13.636363636363635</v>
      </c>
      <c r="H23" s="24">
        <v>149.99999999999997</v>
      </c>
      <c r="I23" t="s">
        <v>484</v>
      </c>
      <c r="J23" t="s">
        <v>555</v>
      </c>
      <c r="K23">
        <v>0.4</v>
      </c>
      <c r="L23" s="20" t="s">
        <v>357</v>
      </c>
    </row>
    <row r="24" spans="1:12" x14ac:dyDescent="0.3">
      <c r="A24" t="s">
        <v>489</v>
      </c>
      <c r="B24" t="s">
        <v>495</v>
      </c>
      <c r="C24" t="s">
        <v>496</v>
      </c>
      <c r="D24" s="22" t="s">
        <v>492</v>
      </c>
      <c r="E24">
        <v>1</v>
      </c>
      <c r="F24" t="s">
        <v>292</v>
      </c>
      <c r="G24" s="23">
        <v>14.772727272727272</v>
      </c>
      <c r="H24" s="24">
        <v>14.772727272727272</v>
      </c>
      <c r="I24" t="s">
        <v>484</v>
      </c>
      <c r="J24" t="s">
        <v>556</v>
      </c>
      <c r="K24">
        <v>0.4</v>
      </c>
      <c r="L24" s="20" t="s">
        <v>357</v>
      </c>
    </row>
    <row r="25" spans="1:12" x14ac:dyDescent="0.3">
      <c r="A25" t="s">
        <v>489</v>
      </c>
      <c r="B25" t="s">
        <v>497</v>
      </c>
      <c r="C25" t="s">
        <v>498</v>
      </c>
      <c r="D25" s="22" t="s">
        <v>492</v>
      </c>
      <c r="E25">
        <v>58</v>
      </c>
      <c r="F25" t="s">
        <v>292</v>
      </c>
      <c r="G25" s="23">
        <v>4.3181818181818175</v>
      </c>
      <c r="H25" s="24">
        <v>250.45454545454541</v>
      </c>
      <c r="I25" t="s">
        <v>484</v>
      </c>
      <c r="J25" t="s">
        <v>499</v>
      </c>
      <c r="K25">
        <v>0.1</v>
      </c>
      <c r="L25" s="20" t="s">
        <v>357</v>
      </c>
    </row>
    <row r="26" spans="1:12" x14ac:dyDescent="0.3">
      <c r="A26" t="s">
        <v>489</v>
      </c>
      <c r="B26" t="s">
        <v>500</v>
      </c>
      <c r="C26" t="s">
        <v>501</v>
      </c>
      <c r="D26" s="22" t="s">
        <v>492</v>
      </c>
      <c r="E26">
        <v>24</v>
      </c>
      <c r="F26" t="s">
        <v>292</v>
      </c>
      <c r="G26" s="23">
        <v>4.3181818181818175</v>
      </c>
      <c r="H26" s="24">
        <v>103.63636363636363</v>
      </c>
      <c r="I26" t="s">
        <v>484</v>
      </c>
      <c r="J26" t="s">
        <v>499</v>
      </c>
      <c r="K26">
        <v>0.1</v>
      </c>
      <c r="L26" s="20" t="s">
        <v>357</v>
      </c>
    </row>
    <row r="27" spans="1:12" x14ac:dyDescent="0.3">
      <c r="A27" t="s">
        <v>489</v>
      </c>
      <c r="B27" t="s">
        <v>502</v>
      </c>
      <c r="C27" t="s">
        <v>503</v>
      </c>
      <c r="D27" s="22" t="s">
        <v>492</v>
      </c>
      <c r="E27">
        <v>9</v>
      </c>
      <c r="F27" t="s">
        <v>292</v>
      </c>
      <c r="G27" s="23">
        <v>4.3181818181818175</v>
      </c>
      <c r="H27" s="24">
        <v>38.86363636363636</v>
      </c>
      <c r="I27" t="s">
        <v>484</v>
      </c>
      <c r="J27" t="s">
        <v>499</v>
      </c>
      <c r="K27">
        <v>0.1</v>
      </c>
      <c r="L27" s="20" t="s">
        <v>357</v>
      </c>
    </row>
    <row r="28" spans="1:12" x14ac:dyDescent="0.3">
      <c r="A28" t="s">
        <v>489</v>
      </c>
      <c r="B28" t="s">
        <v>504</v>
      </c>
      <c r="C28" t="s">
        <v>505</v>
      </c>
      <c r="D28" s="22" t="s">
        <v>492</v>
      </c>
      <c r="E28">
        <v>155</v>
      </c>
      <c r="F28" t="s">
        <v>292</v>
      </c>
      <c r="G28" s="23">
        <v>4.0909090909090908</v>
      </c>
      <c r="H28" s="24">
        <v>634.09090909090912</v>
      </c>
      <c r="I28" t="s">
        <v>484</v>
      </c>
      <c r="J28" t="s">
        <v>499</v>
      </c>
      <c r="K28">
        <v>0.1</v>
      </c>
      <c r="L28" s="20" t="s">
        <v>357</v>
      </c>
    </row>
    <row r="29" spans="1:12" x14ac:dyDescent="0.3">
      <c r="A29" t="s">
        <v>535</v>
      </c>
      <c r="B29" t="s">
        <v>506</v>
      </c>
      <c r="C29" t="s">
        <v>507</v>
      </c>
      <c r="D29" s="22" t="s">
        <v>508</v>
      </c>
      <c r="E29">
        <v>4</v>
      </c>
      <c r="F29" t="s">
        <v>292</v>
      </c>
      <c r="G29" s="23">
        <v>56.818181818181813</v>
      </c>
      <c r="H29" s="24">
        <v>227.27272727272725</v>
      </c>
      <c r="I29" t="s">
        <v>509</v>
      </c>
      <c r="J29" t="s">
        <v>510</v>
      </c>
      <c r="K29">
        <v>0.7</v>
      </c>
      <c r="L29" s="20" t="s">
        <v>357</v>
      </c>
    </row>
    <row r="30" spans="1:12" x14ac:dyDescent="0.3">
      <c r="A30" t="s">
        <v>2</v>
      </c>
      <c r="B30" t="s">
        <v>511</v>
      </c>
      <c r="C30" t="s">
        <v>512</v>
      </c>
      <c r="D30" s="22" t="s">
        <v>483</v>
      </c>
      <c r="E30">
        <v>1</v>
      </c>
      <c r="F30" t="s">
        <v>292</v>
      </c>
      <c r="G30" s="23">
        <v>10.227272727272727</v>
      </c>
      <c r="H30" s="24">
        <v>10.227272727272727</v>
      </c>
      <c r="I30" t="s">
        <v>484</v>
      </c>
      <c r="J30" t="s">
        <v>487</v>
      </c>
      <c r="K30">
        <v>0.06</v>
      </c>
      <c r="L30" s="20" t="s">
        <v>357</v>
      </c>
    </row>
    <row r="31" spans="1:12" x14ac:dyDescent="0.3">
      <c r="A31" t="s">
        <v>2</v>
      </c>
      <c r="B31" t="s">
        <v>513</v>
      </c>
      <c r="C31" t="s">
        <v>514</v>
      </c>
      <c r="D31" s="22" t="s">
        <v>483</v>
      </c>
      <c r="E31">
        <v>1</v>
      </c>
      <c r="F31" t="s">
        <v>292</v>
      </c>
      <c r="G31" s="23">
        <v>10.227272727272727</v>
      </c>
      <c r="H31" s="24">
        <v>10.227272727272727</v>
      </c>
      <c r="I31" t="s">
        <v>484</v>
      </c>
      <c r="J31" t="s">
        <v>487</v>
      </c>
      <c r="K31">
        <v>0.06</v>
      </c>
      <c r="L31" s="20" t="s">
        <v>357</v>
      </c>
    </row>
    <row r="32" spans="1:12" x14ac:dyDescent="0.3">
      <c r="A32" t="s">
        <v>2</v>
      </c>
      <c r="B32" t="s">
        <v>516</v>
      </c>
      <c r="C32" t="s">
        <v>517</v>
      </c>
      <c r="D32" s="22" t="s">
        <v>483</v>
      </c>
      <c r="E32">
        <v>1</v>
      </c>
      <c r="F32" t="s">
        <v>292</v>
      </c>
      <c r="G32" s="23">
        <v>12.727272727272727</v>
      </c>
      <c r="H32" s="24">
        <v>12.727272727272727</v>
      </c>
      <c r="I32" t="s">
        <v>484</v>
      </c>
      <c r="J32" t="s">
        <v>515</v>
      </c>
      <c r="K32">
        <v>0.06</v>
      </c>
      <c r="L32" s="20" t="s">
        <v>357</v>
      </c>
    </row>
    <row r="33" spans="1:12" x14ac:dyDescent="0.3">
      <c r="A33" t="s">
        <v>2</v>
      </c>
      <c r="B33" t="s">
        <v>518</v>
      </c>
      <c r="C33" t="s">
        <v>519</v>
      </c>
      <c r="D33" s="22" t="s">
        <v>483</v>
      </c>
      <c r="E33">
        <v>2</v>
      </c>
      <c r="F33" t="s">
        <v>292</v>
      </c>
      <c r="G33" s="23">
        <v>10.227272727272727</v>
      </c>
      <c r="H33" s="24">
        <v>20.454545454545453</v>
      </c>
      <c r="I33" t="s">
        <v>484</v>
      </c>
      <c r="J33" t="s">
        <v>515</v>
      </c>
      <c r="K33">
        <v>0.06</v>
      </c>
      <c r="L33" s="20" t="s">
        <v>357</v>
      </c>
    </row>
    <row r="34" spans="1:12" x14ac:dyDescent="0.3">
      <c r="A34" t="s">
        <v>2</v>
      </c>
      <c r="B34" t="s">
        <v>520</v>
      </c>
      <c r="C34" t="s">
        <v>521</v>
      </c>
      <c r="D34" s="22" t="s">
        <v>483</v>
      </c>
      <c r="E34">
        <v>4</v>
      </c>
      <c r="F34" t="s">
        <v>292</v>
      </c>
      <c r="G34" s="23">
        <v>5</v>
      </c>
      <c r="H34" s="24">
        <v>20</v>
      </c>
      <c r="I34" t="s">
        <v>484</v>
      </c>
      <c r="J34" t="s">
        <v>522</v>
      </c>
      <c r="K34">
        <v>0.06</v>
      </c>
      <c r="L34" s="20" t="s">
        <v>357</v>
      </c>
    </row>
    <row r="35" spans="1:12" x14ac:dyDescent="0.3">
      <c r="A35" t="s">
        <v>2</v>
      </c>
      <c r="B35" t="s">
        <v>523</v>
      </c>
      <c r="C35" t="s">
        <v>524</v>
      </c>
      <c r="D35" s="22" t="s">
        <v>557</v>
      </c>
      <c r="E35">
        <v>23</v>
      </c>
      <c r="F35" t="s">
        <v>292</v>
      </c>
      <c r="G35" s="23">
        <v>27.27272727272727</v>
      </c>
      <c r="H35" s="24">
        <v>627.27272727272725</v>
      </c>
      <c r="I35" t="s">
        <v>484</v>
      </c>
      <c r="J35" t="s">
        <v>334</v>
      </c>
      <c r="K35">
        <v>0.04</v>
      </c>
      <c r="L35" s="20" t="s">
        <v>357</v>
      </c>
    </row>
    <row r="36" spans="1:12" x14ac:dyDescent="0.3">
      <c r="A36" t="s">
        <v>2</v>
      </c>
      <c r="B36" t="s">
        <v>525</v>
      </c>
      <c r="C36" t="s">
        <v>526</v>
      </c>
      <c r="D36" s="22" t="s">
        <v>557</v>
      </c>
      <c r="E36">
        <v>1</v>
      </c>
      <c r="F36" t="s">
        <v>292</v>
      </c>
      <c r="G36" s="23">
        <v>56.818181818181813</v>
      </c>
      <c r="H36" s="24">
        <v>56.818181818181813</v>
      </c>
      <c r="I36" t="s">
        <v>484</v>
      </c>
      <c r="J36" t="s">
        <v>334</v>
      </c>
      <c r="K36">
        <v>0.04</v>
      </c>
      <c r="L36" s="20" t="s">
        <v>357</v>
      </c>
    </row>
    <row r="37" spans="1:12" x14ac:dyDescent="0.3">
      <c r="A37" t="s">
        <v>2</v>
      </c>
      <c r="B37" t="s">
        <v>527</v>
      </c>
      <c r="C37" t="s">
        <v>528</v>
      </c>
      <c r="D37" s="22" t="s">
        <v>483</v>
      </c>
      <c r="E37">
        <v>6</v>
      </c>
      <c r="F37" t="s">
        <v>292</v>
      </c>
      <c r="G37" s="23">
        <v>21.68181818181818</v>
      </c>
      <c r="H37" s="24">
        <v>130.09090909090907</v>
      </c>
      <c r="I37" t="s">
        <v>484</v>
      </c>
      <c r="J37" t="s">
        <v>487</v>
      </c>
      <c r="K37">
        <v>0.4</v>
      </c>
      <c r="L37" s="20" t="s">
        <v>468</v>
      </c>
    </row>
    <row r="38" spans="1:12" x14ac:dyDescent="0.3">
      <c r="A38" t="s">
        <v>2</v>
      </c>
      <c r="B38" t="s">
        <v>529</v>
      </c>
      <c r="C38" t="s">
        <v>530</v>
      </c>
      <c r="D38" s="22" t="s">
        <v>483</v>
      </c>
      <c r="E38">
        <v>2</v>
      </c>
      <c r="F38" t="s">
        <v>292</v>
      </c>
      <c r="G38" s="23">
        <v>108.77272727272727</v>
      </c>
      <c r="H38" s="24">
        <v>217.54545454545453</v>
      </c>
      <c r="I38" t="s">
        <v>484</v>
      </c>
      <c r="J38" t="s">
        <v>487</v>
      </c>
      <c r="K38">
        <v>0.4</v>
      </c>
      <c r="L38" s="20" t="s">
        <v>468</v>
      </c>
    </row>
    <row r="39" spans="1:12" x14ac:dyDescent="0.3">
      <c r="A39" t="s">
        <v>832</v>
      </c>
      <c r="B39" t="s">
        <v>833</v>
      </c>
      <c r="C39" t="s">
        <v>834</v>
      </c>
      <c r="D39" s="22" t="s">
        <v>835</v>
      </c>
      <c r="E39">
        <v>15</v>
      </c>
      <c r="F39" t="s">
        <v>292</v>
      </c>
      <c r="G39" s="23">
        <v>211.57954545454544</v>
      </c>
      <c r="H39" s="24">
        <v>3173.6931818181815</v>
      </c>
      <c r="I39" t="s">
        <v>509</v>
      </c>
      <c r="J39"/>
      <c r="K39">
        <v>0.85</v>
      </c>
      <c r="L39" s="20" t="s">
        <v>468</v>
      </c>
    </row>
    <row r="40" spans="1:12" x14ac:dyDescent="0.3">
      <c r="A40" t="s">
        <v>836</v>
      </c>
      <c r="B40" t="s">
        <v>838</v>
      </c>
      <c r="C40" t="s">
        <v>839</v>
      </c>
      <c r="D40" s="22" t="s">
        <v>837</v>
      </c>
      <c r="E40">
        <v>27</v>
      </c>
      <c r="F40" t="s">
        <v>292</v>
      </c>
      <c r="G40" s="23">
        <v>1.0227272727272727</v>
      </c>
      <c r="H40" s="24">
        <v>27.613636363636363</v>
      </c>
      <c r="I40" t="s">
        <v>561</v>
      </c>
      <c r="J40"/>
      <c r="K40">
        <v>0.04</v>
      </c>
      <c r="L40" s="20" t="s">
        <v>468</v>
      </c>
    </row>
    <row r="41" spans="1:12" x14ac:dyDescent="0.3">
      <c r="D41" s="22"/>
      <c r="G41" s="23"/>
      <c r="H41" s="24"/>
      <c r="I41"/>
      <c r="J41"/>
      <c r="K41"/>
      <c r="L41" s="20"/>
    </row>
    <row r="42" spans="1:12" x14ac:dyDescent="0.3">
      <c r="D42" s="22"/>
      <c r="G42" s="105"/>
      <c r="H42" s="105"/>
      <c r="I42"/>
      <c r="J42"/>
      <c r="K42"/>
      <c r="L42" s="20"/>
    </row>
    <row r="43" spans="1:12" x14ac:dyDescent="0.3">
      <c r="D43" s="22"/>
      <c r="G43" s="105"/>
      <c r="H43" s="105"/>
      <c r="I43"/>
      <c r="J43"/>
      <c r="K43"/>
      <c r="L43" s="20"/>
    </row>
    <row r="44" spans="1:12" x14ac:dyDescent="0.3">
      <c r="C44" t="s">
        <v>299</v>
      </c>
      <c r="D44" s="22"/>
      <c r="G44" s="105"/>
      <c r="H44" s="105"/>
      <c r="I44"/>
      <c r="J44"/>
      <c r="K44"/>
      <c r="L44" s="20"/>
    </row>
    <row r="45" spans="1:12" x14ac:dyDescent="0.3">
      <c r="C45" t="s">
        <v>300</v>
      </c>
      <c r="D45" s="22"/>
      <c r="G45" s="105"/>
      <c r="H45" s="105"/>
      <c r="I45"/>
      <c r="J45"/>
      <c r="K45"/>
      <c r="L45" s="20"/>
    </row>
    <row r="46" spans="1:12" x14ac:dyDescent="0.3">
      <c r="C46" t="s">
        <v>301</v>
      </c>
      <c r="G46"/>
      <c r="H46"/>
      <c r="I46"/>
      <c r="J46"/>
      <c r="K46"/>
      <c r="L46"/>
    </row>
    <row r="47" spans="1:12" x14ac:dyDescent="0.3">
      <c r="C47" t="s">
        <v>969</v>
      </c>
      <c r="G47"/>
      <c r="H47"/>
      <c r="I47"/>
      <c r="J47"/>
      <c r="K47"/>
      <c r="L47"/>
    </row>
    <row r="48" spans="1:12" x14ac:dyDescent="0.3">
      <c r="G48"/>
      <c r="H48"/>
      <c r="I48"/>
      <c r="J48"/>
      <c r="K48"/>
      <c r="L48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O32"/>
  <sheetViews>
    <sheetView zoomScale="85" zoomScaleNormal="85" workbookViewId="0"/>
  </sheetViews>
  <sheetFormatPr defaultRowHeight="14.4" x14ac:dyDescent="0.3"/>
  <cols>
    <col min="1" max="1" width="25.44140625" bestFit="1" customWidth="1"/>
    <col min="2" max="2" width="18.109375" bestFit="1" customWidth="1"/>
    <col min="3" max="3" width="80.88671875" bestFit="1" customWidth="1"/>
    <col min="4" max="4" width="77.88671875" bestFit="1" customWidth="1"/>
    <col min="5" max="5" width="10.6640625" bestFit="1" customWidth="1"/>
    <col min="6" max="6" width="7.21875" bestFit="1" customWidth="1"/>
    <col min="7" max="7" width="17.109375" style="23" bestFit="1" customWidth="1"/>
    <col min="8" max="8" width="13.44140625" style="24" bestFit="1" customWidth="1"/>
    <col min="9" max="9" width="10.6640625" bestFit="1" customWidth="1"/>
    <col min="10" max="10" width="12.88671875" bestFit="1" customWidth="1"/>
    <col min="11" max="11" width="9.5546875" bestFit="1" customWidth="1"/>
    <col min="12" max="13" width="12.88671875" bestFit="1" customWidth="1"/>
    <col min="14" max="14" width="12.77734375" bestFit="1" customWidth="1"/>
    <col min="15" max="15" width="12.88671875" bestFit="1" customWidth="1"/>
    <col min="16" max="16" width="18.6640625" bestFit="1" customWidth="1"/>
    <col min="17" max="17" width="81.109375" customWidth="1"/>
    <col min="18" max="18" width="78.88671875" bestFit="1" customWidth="1"/>
    <col min="19" max="19" width="11" bestFit="1" customWidth="1"/>
    <col min="20" max="20" width="7.109375" bestFit="1" customWidth="1"/>
    <col min="21" max="21" width="16.109375" bestFit="1" customWidth="1"/>
    <col min="22" max="22" width="12.109375" bestFit="1" customWidth="1"/>
    <col min="23" max="23" width="16.44140625" bestFit="1" customWidth="1"/>
    <col min="24" max="24" width="34.44140625" bestFit="1" customWidth="1"/>
    <col min="25" max="25" width="21.33203125" bestFit="1" customWidth="1"/>
    <col min="26" max="26" width="34.88671875" bestFit="1" customWidth="1"/>
    <col min="27" max="27" width="40.88671875" bestFit="1" customWidth="1"/>
    <col min="28" max="28" width="26.88671875" bestFit="1" customWidth="1"/>
    <col min="29" max="29" width="13.5546875" bestFit="1" customWidth="1"/>
  </cols>
  <sheetData>
    <row r="1" spans="1:15" ht="57.6" x14ac:dyDescent="0.3">
      <c r="A1" t="s">
        <v>329</v>
      </c>
      <c r="B1" t="s">
        <v>296</v>
      </c>
      <c r="C1" t="s">
        <v>238</v>
      </c>
      <c r="D1" t="s">
        <v>295</v>
      </c>
      <c r="E1" t="s">
        <v>8</v>
      </c>
      <c r="F1" t="s">
        <v>10</v>
      </c>
      <c r="G1" s="23" t="s">
        <v>306</v>
      </c>
      <c r="H1" s="24" t="s">
        <v>536</v>
      </c>
      <c r="I1" s="21" t="s">
        <v>531</v>
      </c>
      <c r="J1" s="21" t="s">
        <v>537</v>
      </c>
      <c r="K1" s="21" t="s">
        <v>533</v>
      </c>
      <c r="L1" s="21" t="s">
        <v>538</v>
      </c>
      <c r="M1" s="21" t="s">
        <v>539</v>
      </c>
      <c r="N1" s="21" t="s">
        <v>540</v>
      </c>
      <c r="O1" s="20" t="s">
        <v>297</v>
      </c>
    </row>
    <row r="2" spans="1:15" x14ac:dyDescent="0.3">
      <c r="A2" t="s">
        <v>607</v>
      </c>
      <c r="B2" t="s">
        <v>558</v>
      </c>
      <c r="C2" t="s">
        <v>559</v>
      </c>
      <c r="D2" s="22" t="s">
        <v>560</v>
      </c>
      <c r="E2">
        <v>162</v>
      </c>
      <c r="F2" t="s">
        <v>292</v>
      </c>
      <c r="G2" s="70">
        <v>0.5</v>
      </c>
      <c r="H2" s="70">
        <f>Fibrain_DATA[[#This Row],[1pcs price EUR]]*Fibrain_DATA[[#This Row],[Quantity]]</f>
        <v>81</v>
      </c>
      <c r="I2" t="s">
        <v>561</v>
      </c>
      <c r="J2" t="s">
        <v>334</v>
      </c>
      <c r="K2">
        <v>0.06</v>
      </c>
      <c r="L2">
        <v>10</v>
      </c>
      <c r="M2" t="s">
        <v>562</v>
      </c>
      <c r="N2">
        <v>0.8</v>
      </c>
      <c r="O2" s="20" t="s">
        <v>357</v>
      </c>
    </row>
    <row r="3" spans="1:15" x14ac:dyDescent="0.3">
      <c r="A3" t="s">
        <v>607</v>
      </c>
      <c r="B3" t="s">
        <v>563</v>
      </c>
      <c r="C3" t="s">
        <v>564</v>
      </c>
      <c r="D3" s="22" t="s">
        <v>560</v>
      </c>
      <c r="E3">
        <v>98</v>
      </c>
      <c r="F3" t="s">
        <v>292</v>
      </c>
      <c r="G3" s="70">
        <v>0.79545454545454541</v>
      </c>
      <c r="H3" s="70">
        <f>Fibrain_DATA[[#This Row],[1pcs price EUR]]*Fibrain_DATA[[#This Row],[Quantity]]</f>
        <v>77.954545454545453</v>
      </c>
      <c r="I3" t="s">
        <v>509</v>
      </c>
      <c r="J3" t="s">
        <v>565</v>
      </c>
      <c r="K3">
        <v>0.05</v>
      </c>
      <c r="L3" t="s">
        <v>334</v>
      </c>
      <c r="M3" t="s">
        <v>334</v>
      </c>
      <c r="N3" t="s">
        <v>334</v>
      </c>
      <c r="O3" s="20" t="s">
        <v>357</v>
      </c>
    </row>
    <row r="4" spans="1:15" x14ac:dyDescent="0.3">
      <c r="A4" t="s">
        <v>607</v>
      </c>
      <c r="B4" t="s">
        <v>566</v>
      </c>
      <c r="C4" t="s">
        <v>567</v>
      </c>
      <c r="D4" s="22" t="s">
        <v>568</v>
      </c>
      <c r="E4">
        <v>82</v>
      </c>
      <c r="F4" t="s">
        <v>292</v>
      </c>
      <c r="G4" s="70">
        <v>0.56818181818181812</v>
      </c>
      <c r="H4" s="70">
        <f>Fibrain_DATA[[#This Row],[1pcs price EUR]]*Fibrain_DATA[[#This Row],[Quantity]]</f>
        <v>46.590909090909086</v>
      </c>
      <c r="I4" t="s">
        <v>561</v>
      </c>
      <c r="J4" t="s">
        <v>334</v>
      </c>
      <c r="K4">
        <v>5.0000000000000001E-3</v>
      </c>
      <c r="L4" t="s">
        <v>334</v>
      </c>
      <c r="M4" t="s">
        <v>334</v>
      </c>
      <c r="N4" t="s">
        <v>334</v>
      </c>
      <c r="O4" s="20" t="s">
        <v>357</v>
      </c>
    </row>
    <row r="5" spans="1:15" x14ac:dyDescent="0.3">
      <c r="A5" t="s">
        <v>607</v>
      </c>
      <c r="B5" t="s">
        <v>569</v>
      </c>
      <c r="C5" t="s">
        <v>570</v>
      </c>
      <c r="D5" s="22" t="s">
        <v>568</v>
      </c>
      <c r="E5">
        <v>61</v>
      </c>
      <c r="F5" t="s">
        <v>292</v>
      </c>
      <c r="G5" s="70">
        <v>0.56818181818181812</v>
      </c>
      <c r="H5" s="70">
        <f>Fibrain_DATA[[#This Row],[1pcs price EUR]]*Fibrain_DATA[[#This Row],[Quantity]]</f>
        <v>34.659090909090907</v>
      </c>
      <c r="I5" t="s">
        <v>561</v>
      </c>
      <c r="J5" t="s">
        <v>334</v>
      </c>
      <c r="K5">
        <v>2E-3</v>
      </c>
      <c r="L5" t="s">
        <v>334</v>
      </c>
      <c r="M5" t="s">
        <v>334</v>
      </c>
      <c r="N5" t="s">
        <v>334</v>
      </c>
      <c r="O5" s="20" t="s">
        <v>357</v>
      </c>
    </row>
    <row r="6" spans="1:15" x14ac:dyDescent="0.3">
      <c r="A6" t="s">
        <v>607</v>
      </c>
      <c r="B6" t="s">
        <v>571</v>
      </c>
      <c r="C6" t="s">
        <v>572</v>
      </c>
      <c r="D6" s="22" t="s">
        <v>568</v>
      </c>
      <c r="E6">
        <v>123</v>
      </c>
      <c r="F6" t="s">
        <v>292</v>
      </c>
      <c r="G6" s="70">
        <v>0.56818181818181812</v>
      </c>
      <c r="H6" s="70">
        <f>Fibrain_DATA[[#This Row],[1pcs price EUR]]*Fibrain_DATA[[#This Row],[Quantity]]</f>
        <v>69.886363636363626</v>
      </c>
      <c r="I6" t="s">
        <v>561</v>
      </c>
      <c r="J6" t="s">
        <v>334</v>
      </c>
      <c r="K6">
        <v>2E-3</v>
      </c>
      <c r="L6" t="s">
        <v>334</v>
      </c>
      <c r="M6" t="s">
        <v>334</v>
      </c>
      <c r="N6" t="s">
        <v>334</v>
      </c>
      <c r="O6" s="20" t="s">
        <v>357</v>
      </c>
    </row>
    <row r="7" spans="1:15" x14ac:dyDescent="0.3">
      <c r="A7" t="s">
        <v>607</v>
      </c>
      <c r="B7" t="s">
        <v>573</v>
      </c>
      <c r="C7" t="s">
        <v>574</v>
      </c>
      <c r="D7" s="22"/>
      <c r="E7">
        <v>42</v>
      </c>
      <c r="F7" t="s">
        <v>292</v>
      </c>
      <c r="G7" s="70">
        <v>0.90909090909090906</v>
      </c>
      <c r="H7" s="70">
        <f>Fibrain_DATA[[#This Row],[1pcs price EUR]]*Fibrain_DATA[[#This Row],[Quantity]]</f>
        <v>38.18181818181818</v>
      </c>
      <c r="I7" t="s">
        <v>561</v>
      </c>
      <c r="J7" t="s">
        <v>334</v>
      </c>
      <c r="K7">
        <v>0.01</v>
      </c>
      <c r="L7">
        <v>25</v>
      </c>
      <c r="M7" t="s">
        <v>575</v>
      </c>
      <c r="N7">
        <v>0.3</v>
      </c>
      <c r="O7" s="20" t="s">
        <v>357</v>
      </c>
    </row>
    <row r="8" spans="1:15" x14ac:dyDescent="0.3">
      <c r="A8" t="s">
        <v>607</v>
      </c>
      <c r="B8" t="s">
        <v>576</v>
      </c>
      <c r="C8" t="s">
        <v>577</v>
      </c>
      <c r="E8">
        <v>294</v>
      </c>
      <c r="F8" t="s">
        <v>292</v>
      </c>
      <c r="G8" s="70">
        <v>0.90909090909090906</v>
      </c>
      <c r="H8" s="70">
        <f>Fibrain_DATA[[#This Row],[1pcs price EUR]]*Fibrain_DATA[[#This Row],[Quantity]]</f>
        <v>267.27272727272725</v>
      </c>
      <c r="I8" t="s">
        <v>561</v>
      </c>
      <c r="J8" t="s">
        <v>334</v>
      </c>
      <c r="K8">
        <v>0.01</v>
      </c>
      <c r="L8">
        <v>25</v>
      </c>
      <c r="M8" t="s">
        <v>575</v>
      </c>
      <c r="N8">
        <v>0.3</v>
      </c>
      <c r="O8" s="20" t="s">
        <v>357</v>
      </c>
    </row>
    <row r="9" spans="1:15" x14ac:dyDescent="0.3">
      <c r="A9" t="s">
        <v>607</v>
      </c>
      <c r="B9" t="s">
        <v>578</v>
      </c>
      <c r="C9" t="s">
        <v>579</v>
      </c>
      <c r="E9">
        <v>340</v>
      </c>
      <c r="F9" t="s">
        <v>292</v>
      </c>
      <c r="G9" s="70">
        <v>0.90909090909090906</v>
      </c>
      <c r="H9" s="70">
        <f>Fibrain_DATA[[#This Row],[1pcs price EUR]]*Fibrain_DATA[[#This Row],[Quantity]]</f>
        <v>309.09090909090907</v>
      </c>
      <c r="I9" t="s">
        <v>561</v>
      </c>
      <c r="J9" t="s">
        <v>334</v>
      </c>
      <c r="K9">
        <v>0.01</v>
      </c>
      <c r="L9">
        <v>25</v>
      </c>
      <c r="M9" t="s">
        <v>575</v>
      </c>
      <c r="N9">
        <v>0.3</v>
      </c>
      <c r="O9" s="20" t="s">
        <v>357</v>
      </c>
    </row>
    <row r="10" spans="1:15" x14ac:dyDescent="0.3">
      <c r="A10" t="s">
        <v>607</v>
      </c>
      <c r="B10" t="s">
        <v>580</v>
      </c>
      <c r="C10" t="s">
        <v>581</v>
      </c>
      <c r="E10">
        <v>345</v>
      </c>
      <c r="F10" t="s">
        <v>292</v>
      </c>
      <c r="G10" s="70">
        <v>0.90909090909090906</v>
      </c>
      <c r="H10" s="70">
        <f>Fibrain_DATA[[#This Row],[1pcs price EUR]]*Fibrain_DATA[[#This Row],[Quantity]]</f>
        <v>313.63636363636363</v>
      </c>
      <c r="I10" t="s">
        <v>561</v>
      </c>
      <c r="J10" t="s">
        <v>334</v>
      </c>
      <c r="K10">
        <v>0.01</v>
      </c>
      <c r="L10">
        <v>25</v>
      </c>
      <c r="M10" t="s">
        <v>575</v>
      </c>
      <c r="N10">
        <v>0.3</v>
      </c>
      <c r="O10" s="20" t="s">
        <v>357</v>
      </c>
    </row>
    <row r="11" spans="1:15" x14ac:dyDescent="0.3">
      <c r="A11" t="s">
        <v>607</v>
      </c>
      <c r="B11" t="s">
        <v>582</v>
      </c>
      <c r="C11" t="s">
        <v>583</v>
      </c>
      <c r="D11" s="22" t="s">
        <v>584</v>
      </c>
      <c r="E11">
        <v>292</v>
      </c>
      <c r="F11" t="s">
        <v>292</v>
      </c>
      <c r="G11" s="70">
        <v>0.63636363636363624</v>
      </c>
      <c r="H11" s="70">
        <f>Fibrain_DATA[[#This Row],[1pcs price EUR]]*Fibrain_DATA[[#This Row],[Quantity]]</f>
        <v>185.81818181818178</v>
      </c>
      <c r="I11" t="s">
        <v>561</v>
      </c>
      <c r="J11" t="s">
        <v>334</v>
      </c>
      <c r="K11">
        <v>0.08</v>
      </c>
      <c r="L11">
        <v>100</v>
      </c>
      <c r="M11" t="s">
        <v>585</v>
      </c>
      <c r="N11">
        <v>9</v>
      </c>
      <c r="O11" s="20" t="s">
        <v>357</v>
      </c>
    </row>
    <row r="12" spans="1:15" x14ac:dyDescent="0.3">
      <c r="A12" t="s">
        <v>592</v>
      </c>
      <c r="B12" t="s">
        <v>593</v>
      </c>
      <c r="C12" t="s">
        <v>594</v>
      </c>
      <c r="D12" s="22"/>
      <c r="E12">
        <v>9</v>
      </c>
      <c r="F12" t="s">
        <v>292</v>
      </c>
      <c r="G12" s="70">
        <v>5.6818181818181817</v>
      </c>
      <c r="H12" s="70">
        <f>Fibrain_DATA[[#This Row],[1pcs price EUR]]*Fibrain_DATA[[#This Row],[Quantity]]</f>
        <v>51.136363636363633</v>
      </c>
      <c r="I12" t="s">
        <v>509</v>
      </c>
      <c r="J12" t="s">
        <v>595</v>
      </c>
      <c r="K12">
        <v>1.5</v>
      </c>
      <c r="L12" t="s">
        <v>334</v>
      </c>
      <c r="M12" t="s">
        <v>334</v>
      </c>
      <c r="N12" t="s">
        <v>334</v>
      </c>
      <c r="O12" s="20" t="s">
        <v>357</v>
      </c>
    </row>
    <row r="13" spans="1:15" x14ac:dyDescent="0.3">
      <c r="A13" t="s">
        <v>596</v>
      </c>
      <c r="B13" t="s">
        <v>597</v>
      </c>
      <c r="C13" t="s">
        <v>598</v>
      </c>
      <c r="D13" s="22" t="s">
        <v>599</v>
      </c>
      <c r="E13">
        <v>26</v>
      </c>
      <c r="F13" t="s">
        <v>239</v>
      </c>
      <c r="G13" s="70">
        <v>3.383909090909091</v>
      </c>
      <c r="H13" s="70">
        <f>Fibrain_DATA[[#This Row],[1pcs price EUR]]*Fibrain_DATA[[#This Row],[Quantity]]</f>
        <v>87.981636363636369</v>
      </c>
      <c r="I13" t="s">
        <v>561</v>
      </c>
      <c r="J13" t="s">
        <v>334</v>
      </c>
      <c r="K13">
        <v>0.04</v>
      </c>
      <c r="L13" t="s">
        <v>334</v>
      </c>
      <c r="M13" t="s">
        <v>334</v>
      </c>
      <c r="N13" t="s">
        <v>334</v>
      </c>
      <c r="O13" s="20" t="s">
        <v>278</v>
      </c>
    </row>
    <row r="14" spans="1:15" x14ac:dyDescent="0.3">
      <c r="A14" t="s">
        <v>600</v>
      </c>
      <c r="B14" t="s">
        <v>601</v>
      </c>
      <c r="C14" t="s">
        <v>602</v>
      </c>
      <c r="D14" s="22" t="s">
        <v>603</v>
      </c>
      <c r="E14">
        <v>10</v>
      </c>
      <c r="F14" t="s">
        <v>239</v>
      </c>
      <c r="G14" s="70">
        <v>1.6409090909090907</v>
      </c>
      <c r="H14" s="70">
        <f>Fibrain_DATA[[#This Row],[1pcs price EUR]]*Fibrain_DATA[[#This Row],[Quantity]]</f>
        <v>16.409090909090907</v>
      </c>
      <c r="I14" t="s">
        <v>561</v>
      </c>
      <c r="J14" t="s">
        <v>334</v>
      </c>
      <c r="K14">
        <v>0.04</v>
      </c>
      <c r="L14" t="s">
        <v>334</v>
      </c>
      <c r="M14" t="s">
        <v>334</v>
      </c>
      <c r="N14" t="s">
        <v>334</v>
      </c>
      <c r="O14" s="20" t="s">
        <v>278</v>
      </c>
    </row>
    <row r="15" spans="1:15" x14ac:dyDescent="0.3">
      <c r="A15" t="s">
        <v>875</v>
      </c>
      <c r="B15" t="s">
        <v>876</v>
      </c>
      <c r="C15" t="s">
        <v>986</v>
      </c>
      <c r="D15" s="22"/>
      <c r="E15">
        <v>4</v>
      </c>
      <c r="F15" t="s">
        <v>877</v>
      </c>
      <c r="G15" s="70">
        <v>1.7818181818181817</v>
      </c>
      <c r="H15" s="70">
        <f>Fibrain_DATA[[#This Row],[1pcs price EUR]]*Fibrain_DATA[[#This Row],[Quantity]]</f>
        <v>7.127272727272727</v>
      </c>
      <c r="I15" t="s">
        <v>447</v>
      </c>
      <c r="J15" t="s">
        <v>334</v>
      </c>
      <c r="K15" t="s">
        <v>334</v>
      </c>
      <c r="L15" t="s">
        <v>334</v>
      </c>
      <c r="M15" t="s">
        <v>334</v>
      </c>
      <c r="N15" t="s">
        <v>334</v>
      </c>
      <c r="O15" s="20" t="s">
        <v>468</v>
      </c>
    </row>
    <row r="16" spans="1:15" x14ac:dyDescent="0.3">
      <c r="A16" t="s">
        <v>586</v>
      </c>
      <c r="B16" t="s">
        <v>587</v>
      </c>
      <c r="C16" t="s">
        <v>588</v>
      </c>
      <c r="D16" s="22"/>
      <c r="E16">
        <v>7</v>
      </c>
      <c r="F16" t="s">
        <v>292</v>
      </c>
      <c r="G16" s="70">
        <v>0.68181818181818177</v>
      </c>
      <c r="H16" s="70">
        <f>Fibrain_DATA[[#This Row],[1pcs price EUR]]*Fibrain_DATA[[#This Row],[Quantity]]</f>
        <v>4.7727272727272725</v>
      </c>
      <c r="I16" t="s">
        <v>561</v>
      </c>
      <c r="J16" t="s">
        <v>334</v>
      </c>
      <c r="K16">
        <v>0.06</v>
      </c>
      <c r="L16" t="s">
        <v>334</v>
      </c>
      <c r="M16" t="s">
        <v>334</v>
      </c>
      <c r="N16" t="s">
        <v>334</v>
      </c>
      <c r="O16" s="20" t="s">
        <v>357</v>
      </c>
    </row>
    <row r="17" spans="1:15" x14ac:dyDescent="0.3">
      <c r="A17" t="s">
        <v>586</v>
      </c>
      <c r="B17" t="s">
        <v>589</v>
      </c>
      <c r="C17" t="s">
        <v>590</v>
      </c>
      <c r="D17" s="22" t="s">
        <v>591</v>
      </c>
      <c r="E17">
        <v>2</v>
      </c>
      <c r="F17" t="s">
        <v>292</v>
      </c>
      <c r="G17" s="70">
        <v>1.1363636363636362</v>
      </c>
      <c r="H17" s="70">
        <f>Fibrain_DATA[[#This Row],[1pcs price EUR]]*Fibrain_DATA[[#This Row],[Quantity]]</f>
        <v>2.2727272727272725</v>
      </c>
      <c r="I17" t="s">
        <v>561</v>
      </c>
      <c r="J17" t="s">
        <v>334</v>
      </c>
      <c r="K17">
        <v>0.06</v>
      </c>
      <c r="L17" t="s">
        <v>334</v>
      </c>
      <c r="M17" t="s">
        <v>334</v>
      </c>
      <c r="N17" t="s">
        <v>334</v>
      </c>
      <c r="O17" s="20" t="s">
        <v>357</v>
      </c>
    </row>
    <row r="18" spans="1:15" x14ac:dyDescent="0.3">
      <c r="A18" t="s">
        <v>586</v>
      </c>
      <c r="B18" t="s">
        <v>604</v>
      </c>
      <c r="C18" t="s">
        <v>605</v>
      </c>
      <c r="D18" s="22" t="s">
        <v>606</v>
      </c>
      <c r="E18">
        <v>8</v>
      </c>
      <c r="F18" t="s">
        <v>292</v>
      </c>
      <c r="G18" s="70">
        <v>2.2805681818181816</v>
      </c>
      <c r="H18" s="70">
        <f>Fibrain_DATA[[#This Row],[1pcs price EUR]]*Fibrain_DATA[[#This Row],[Quantity]]</f>
        <v>18.244545454545452</v>
      </c>
      <c r="I18" t="s">
        <v>561</v>
      </c>
      <c r="J18" t="s">
        <v>334</v>
      </c>
      <c r="K18">
        <v>0.06</v>
      </c>
      <c r="L18" t="s">
        <v>334</v>
      </c>
      <c r="M18" t="s">
        <v>334</v>
      </c>
      <c r="N18" t="s">
        <v>334</v>
      </c>
      <c r="O18" s="20" t="s">
        <v>468</v>
      </c>
    </row>
    <row r="19" spans="1:15" x14ac:dyDescent="0.3">
      <c r="A19" t="s">
        <v>586</v>
      </c>
      <c r="B19" t="s">
        <v>1138</v>
      </c>
      <c r="C19" t="s">
        <v>1139</v>
      </c>
      <c r="D19" s="22"/>
      <c r="E19">
        <v>4</v>
      </c>
      <c r="F19" t="s">
        <v>292</v>
      </c>
      <c r="G19" s="70">
        <v>2.0152727272727273</v>
      </c>
      <c r="H19" s="70">
        <f>Fibrain_DATA[[#This Row],[1pcs price EUR]]*Fibrain_DATA[[#This Row],[Quantity]]</f>
        <v>8.0610909090909093</v>
      </c>
      <c r="I19" t="s">
        <v>561</v>
      </c>
      <c r="J19" t="s">
        <v>334</v>
      </c>
      <c r="K19">
        <v>0.06</v>
      </c>
      <c r="L19" t="s">
        <v>334</v>
      </c>
      <c r="M19" t="s">
        <v>334</v>
      </c>
      <c r="N19" t="s">
        <v>334</v>
      </c>
      <c r="O19" s="20"/>
    </row>
    <row r="20" spans="1:15" x14ac:dyDescent="0.3">
      <c r="A20" t="s">
        <v>586</v>
      </c>
      <c r="B20" t="s">
        <v>1140</v>
      </c>
      <c r="C20" t="s">
        <v>1141</v>
      </c>
      <c r="D20" s="22"/>
      <c r="E20">
        <v>18</v>
      </c>
      <c r="F20" t="s">
        <v>292</v>
      </c>
      <c r="G20" s="70">
        <v>2.2052499999999995</v>
      </c>
      <c r="H20" s="70">
        <f>Fibrain_DATA[[#This Row],[1pcs price EUR]]*Fibrain_DATA[[#This Row],[Quantity]]</f>
        <v>39.694499999999991</v>
      </c>
      <c r="I20" t="s">
        <v>561</v>
      </c>
      <c r="J20" t="s">
        <v>334</v>
      </c>
      <c r="K20">
        <v>0.06</v>
      </c>
      <c r="L20" t="s">
        <v>334</v>
      </c>
      <c r="M20" t="s">
        <v>334</v>
      </c>
      <c r="N20" t="s">
        <v>334</v>
      </c>
      <c r="O20" s="20"/>
    </row>
    <row r="21" spans="1:15" x14ac:dyDescent="0.3">
      <c r="A21" t="s">
        <v>586</v>
      </c>
      <c r="B21" t="s">
        <v>1142</v>
      </c>
      <c r="C21" t="s">
        <v>1143</v>
      </c>
      <c r="D21" s="22"/>
      <c r="E21">
        <v>1</v>
      </c>
      <c r="F21" t="s">
        <v>292</v>
      </c>
      <c r="G21" s="70">
        <v>2.7371590909090906</v>
      </c>
      <c r="H21" s="70">
        <f>Fibrain_DATA[[#This Row],[1pcs price EUR]]*Fibrain_DATA[[#This Row],[Quantity]]</f>
        <v>2.7371590909090906</v>
      </c>
      <c r="I21" t="s">
        <v>561</v>
      </c>
      <c r="J21" t="s">
        <v>334</v>
      </c>
      <c r="K21">
        <v>0.1</v>
      </c>
      <c r="L21" t="s">
        <v>334</v>
      </c>
      <c r="M21" t="s">
        <v>334</v>
      </c>
      <c r="N21" t="s">
        <v>334</v>
      </c>
      <c r="O21" s="20"/>
    </row>
    <row r="22" spans="1:15" x14ac:dyDescent="0.3">
      <c r="A22" t="s">
        <v>586</v>
      </c>
      <c r="B22" t="s">
        <v>1144</v>
      </c>
      <c r="C22" t="s">
        <v>1145</v>
      </c>
      <c r="D22" s="22"/>
      <c r="E22">
        <v>12</v>
      </c>
      <c r="F22" t="s">
        <v>292</v>
      </c>
      <c r="G22" s="70">
        <v>2.7711590909090904</v>
      </c>
      <c r="H22" s="70">
        <f>Fibrain_DATA[[#This Row],[1pcs price EUR]]*Fibrain_DATA[[#This Row],[Quantity]]</f>
        <v>33.253909090909083</v>
      </c>
      <c r="I22" t="s">
        <v>561</v>
      </c>
      <c r="J22" t="s">
        <v>334</v>
      </c>
      <c r="K22">
        <v>0.06</v>
      </c>
      <c r="L22" t="s">
        <v>334</v>
      </c>
      <c r="M22" t="s">
        <v>334</v>
      </c>
      <c r="N22" t="s">
        <v>334</v>
      </c>
      <c r="O22" s="20"/>
    </row>
    <row r="23" spans="1:15" x14ac:dyDescent="0.3">
      <c r="A23" t="s">
        <v>586</v>
      </c>
      <c r="B23" t="s">
        <v>1146</v>
      </c>
      <c r="C23" t="s">
        <v>1147</v>
      </c>
      <c r="D23" s="22"/>
      <c r="E23">
        <v>4</v>
      </c>
      <c r="F23" t="s">
        <v>292</v>
      </c>
      <c r="G23" s="70">
        <v>3.3194318181818177</v>
      </c>
      <c r="H23" s="70">
        <f>Fibrain_DATA[[#This Row],[1pcs price EUR]]*Fibrain_DATA[[#This Row],[Quantity]]</f>
        <v>13.277727272727271</v>
      </c>
      <c r="I23" t="s">
        <v>561</v>
      </c>
      <c r="J23" t="s">
        <v>334</v>
      </c>
      <c r="K23">
        <v>0.1</v>
      </c>
      <c r="L23" t="s">
        <v>334</v>
      </c>
      <c r="M23" t="s">
        <v>334</v>
      </c>
      <c r="N23" t="s">
        <v>334</v>
      </c>
      <c r="O23" s="20"/>
    </row>
    <row r="24" spans="1:15" x14ac:dyDescent="0.3">
      <c r="D24" s="22"/>
      <c r="G24" s="105"/>
      <c r="H24" s="105"/>
      <c r="O24" s="20"/>
    </row>
    <row r="25" spans="1:15" x14ac:dyDescent="0.3">
      <c r="D25" s="22"/>
      <c r="G25" s="105"/>
      <c r="H25" s="105"/>
      <c r="O25" s="20"/>
    </row>
    <row r="26" spans="1:15" x14ac:dyDescent="0.3">
      <c r="D26" s="22"/>
      <c r="G26" s="105"/>
      <c r="H26" s="105"/>
      <c r="O26" s="20"/>
    </row>
    <row r="27" spans="1:15" x14ac:dyDescent="0.3">
      <c r="D27" s="22"/>
      <c r="G27" s="105"/>
      <c r="H27" s="105"/>
      <c r="O27" s="20"/>
    </row>
    <row r="28" spans="1:15" x14ac:dyDescent="0.3">
      <c r="C28" t="s">
        <v>299</v>
      </c>
      <c r="G28" s="105"/>
      <c r="H28" s="105"/>
    </row>
    <row r="29" spans="1:15" x14ac:dyDescent="0.3">
      <c r="C29" t="s">
        <v>300</v>
      </c>
      <c r="G29" s="105"/>
      <c r="H29" s="105"/>
    </row>
    <row r="30" spans="1:15" x14ac:dyDescent="0.3">
      <c r="C30" t="s">
        <v>301</v>
      </c>
      <c r="G30" s="105"/>
      <c r="H30" s="105"/>
    </row>
    <row r="31" spans="1:15" x14ac:dyDescent="0.3">
      <c r="C31" t="s">
        <v>969</v>
      </c>
      <c r="G31" s="105"/>
      <c r="H31" s="105"/>
    </row>
    <row r="32" spans="1:15" x14ac:dyDescent="0.3">
      <c r="G32" s="105"/>
      <c r="H32" s="10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3"/>
  <sheetViews>
    <sheetView zoomScale="85" zoomScaleNormal="85" workbookViewId="0"/>
  </sheetViews>
  <sheetFormatPr defaultRowHeight="14.4" x14ac:dyDescent="0.3"/>
  <cols>
    <col min="1" max="1" width="19.6640625" bestFit="1" customWidth="1"/>
    <col min="2" max="2" width="35.44140625" bestFit="1" customWidth="1"/>
    <col min="3" max="4" width="80.88671875" bestFit="1" customWidth="1"/>
    <col min="5" max="5" width="10.6640625" bestFit="1" customWidth="1"/>
    <col min="6" max="6" width="7.21875" bestFit="1" customWidth="1"/>
    <col min="7" max="7" width="16.88671875" style="70" bestFit="1" customWidth="1"/>
    <col min="8" max="8" width="13.33203125" style="71" bestFit="1" customWidth="1"/>
    <col min="9" max="9" width="10.6640625" bestFit="1" customWidth="1"/>
    <col min="10" max="10" width="12.88671875" bestFit="1" customWidth="1"/>
    <col min="11" max="11" width="9.5546875" bestFit="1" customWidth="1"/>
    <col min="12" max="12" width="12.88671875" bestFit="1" customWidth="1"/>
    <col min="13" max="13" width="40.6640625" bestFit="1" customWidth="1"/>
    <col min="14" max="14" width="81.109375" customWidth="1"/>
    <col min="15" max="15" width="78.33203125" bestFit="1" customWidth="1"/>
    <col min="16" max="16" width="11" bestFit="1" customWidth="1"/>
    <col min="17" max="17" width="7.109375" bestFit="1" customWidth="1"/>
    <col min="18" max="18" width="16.109375" bestFit="1" customWidth="1"/>
    <col min="19" max="19" width="12.109375" bestFit="1" customWidth="1"/>
    <col min="20" max="20" width="16.44140625" bestFit="1" customWidth="1"/>
    <col min="21" max="21" width="34.44140625" bestFit="1" customWidth="1"/>
    <col min="22" max="22" width="21.33203125" bestFit="1" customWidth="1"/>
    <col min="23" max="23" width="13.5546875" bestFit="1" customWidth="1"/>
  </cols>
  <sheetData>
    <row r="1" spans="1:12" ht="57.6" x14ac:dyDescent="0.3">
      <c r="A1" t="s">
        <v>329</v>
      </c>
      <c r="B1" t="s">
        <v>296</v>
      </c>
      <c r="C1" t="s">
        <v>238</v>
      </c>
      <c r="D1" t="s">
        <v>295</v>
      </c>
      <c r="E1" t="s">
        <v>8</v>
      </c>
      <c r="F1" t="s">
        <v>10</v>
      </c>
      <c r="G1" s="70" t="s">
        <v>306</v>
      </c>
      <c r="H1" s="71" t="s">
        <v>536</v>
      </c>
      <c r="I1" s="21" t="s">
        <v>531</v>
      </c>
      <c r="J1" s="21" t="s">
        <v>537</v>
      </c>
      <c r="K1" s="21" t="s">
        <v>533</v>
      </c>
      <c r="L1" s="20" t="s">
        <v>297</v>
      </c>
    </row>
    <row r="2" spans="1:12" ht="28.8" x14ac:dyDescent="0.3">
      <c r="A2" s="21" t="s">
        <v>874</v>
      </c>
      <c r="B2" t="s">
        <v>771</v>
      </c>
      <c r="C2" t="s">
        <v>772</v>
      </c>
      <c r="D2" s="22"/>
      <c r="E2">
        <v>6</v>
      </c>
      <c r="F2" t="s">
        <v>292</v>
      </c>
      <c r="G2" s="70">
        <v>0.7921136363636363</v>
      </c>
      <c r="H2" s="71">
        <v>4.7526818181818182</v>
      </c>
      <c r="I2" t="s">
        <v>773</v>
      </c>
      <c r="K2">
        <v>0.01</v>
      </c>
      <c r="L2" s="20" t="s">
        <v>468</v>
      </c>
    </row>
    <row r="3" spans="1:12" ht="28.8" x14ac:dyDescent="0.3">
      <c r="A3" s="21" t="s">
        <v>874</v>
      </c>
      <c r="B3" t="s">
        <v>774</v>
      </c>
      <c r="C3" t="s">
        <v>775</v>
      </c>
      <c r="D3" s="22"/>
      <c r="E3">
        <v>5</v>
      </c>
      <c r="F3" t="s">
        <v>292</v>
      </c>
      <c r="G3" s="70">
        <v>0.5790909090909091</v>
      </c>
      <c r="H3" s="71">
        <v>2.8954545454545455</v>
      </c>
      <c r="I3" t="s">
        <v>447</v>
      </c>
      <c r="K3">
        <v>0.01</v>
      </c>
      <c r="L3" s="20" t="s">
        <v>468</v>
      </c>
    </row>
    <row r="4" spans="1:12" ht="28.8" x14ac:dyDescent="0.3">
      <c r="A4" s="21" t="s">
        <v>874</v>
      </c>
      <c r="B4" t="s">
        <v>776</v>
      </c>
      <c r="C4" t="s">
        <v>777</v>
      </c>
      <c r="D4" s="22"/>
      <c r="E4">
        <v>64</v>
      </c>
      <c r="F4" t="s">
        <v>292</v>
      </c>
      <c r="G4" s="70">
        <v>1.0982045454545453</v>
      </c>
      <c r="H4" s="71">
        <v>70.285090909090897</v>
      </c>
      <c r="I4" t="s">
        <v>773</v>
      </c>
      <c r="K4">
        <v>0.03</v>
      </c>
      <c r="L4" s="20" t="s">
        <v>468</v>
      </c>
    </row>
    <row r="5" spans="1:12" x14ac:dyDescent="0.3">
      <c r="A5" s="21" t="s">
        <v>778</v>
      </c>
      <c r="B5" t="s">
        <v>779</v>
      </c>
      <c r="C5" t="s">
        <v>780</v>
      </c>
      <c r="D5" s="22" t="s">
        <v>781</v>
      </c>
      <c r="E5">
        <v>1</v>
      </c>
      <c r="F5" t="s">
        <v>292</v>
      </c>
      <c r="G5" s="70">
        <v>422.44888636363629</v>
      </c>
      <c r="H5" s="71">
        <v>422.44888636363629</v>
      </c>
      <c r="I5" t="s">
        <v>509</v>
      </c>
      <c r="K5">
        <v>1</v>
      </c>
      <c r="L5" s="20" t="s">
        <v>468</v>
      </c>
    </row>
    <row r="6" spans="1:12" x14ac:dyDescent="0.3">
      <c r="A6" s="21" t="s">
        <v>778</v>
      </c>
      <c r="B6" t="s">
        <v>782</v>
      </c>
      <c r="C6" t="s">
        <v>783</v>
      </c>
      <c r="D6" s="22"/>
      <c r="E6">
        <v>1</v>
      </c>
      <c r="F6" t="s">
        <v>292</v>
      </c>
      <c r="G6" s="70">
        <v>36.917045454545452</v>
      </c>
      <c r="H6" s="71">
        <v>36.917045454545452</v>
      </c>
      <c r="I6" t="s">
        <v>509</v>
      </c>
      <c r="K6">
        <v>5</v>
      </c>
      <c r="L6" s="20" t="s">
        <v>357</v>
      </c>
    </row>
    <row r="7" spans="1:12" ht="28.8" x14ac:dyDescent="0.3">
      <c r="A7" s="21" t="s">
        <v>942</v>
      </c>
      <c r="B7" t="s">
        <v>943</v>
      </c>
      <c r="C7" t="s">
        <v>944</v>
      </c>
      <c r="D7" s="22" t="s">
        <v>973</v>
      </c>
      <c r="E7">
        <v>1</v>
      </c>
      <c r="F7" t="s">
        <v>292</v>
      </c>
      <c r="G7" s="70">
        <v>48.002499999999991</v>
      </c>
      <c r="H7" s="71">
        <v>48.002499999999991</v>
      </c>
      <c r="I7" t="s">
        <v>509</v>
      </c>
      <c r="K7">
        <v>2</v>
      </c>
      <c r="L7" s="20" t="s">
        <v>631</v>
      </c>
    </row>
    <row r="8" spans="1:12" x14ac:dyDescent="0.3">
      <c r="A8" s="21" t="s">
        <v>873</v>
      </c>
      <c r="B8" t="s">
        <v>784</v>
      </c>
      <c r="C8" t="s">
        <v>785</v>
      </c>
      <c r="D8" s="22"/>
      <c r="E8">
        <v>46</v>
      </c>
      <c r="F8" t="s">
        <v>292</v>
      </c>
      <c r="G8" s="70">
        <v>2.1715909090909089</v>
      </c>
      <c r="H8" s="71">
        <v>99.893181818181816</v>
      </c>
      <c r="I8" t="s">
        <v>561</v>
      </c>
      <c r="K8">
        <v>0.3</v>
      </c>
      <c r="L8" s="20" t="s">
        <v>357</v>
      </c>
    </row>
    <row r="9" spans="1:12" x14ac:dyDescent="0.3">
      <c r="A9" s="21" t="s">
        <v>873</v>
      </c>
      <c r="B9" t="s">
        <v>786</v>
      </c>
      <c r="C9" t="s">
        <v>787</v>
      </c>
      <c r="D9" s="22"/>
      <c r="E9">
        <v>8</v>
      </c>
      <c r="F9" t="s">
        <v>292</v>
      </c>
      <c r="G9" s="70">
        <v>3.263590909090909</v>
      </c>
      <c r="H9" s="71">
        <v>26.108727272727272</v>
      </c>
      <c r="I9" t="s">
        <v>561</v>
      </c>
      <c r="K9">
        <v>0.3</v>
      </c>
      <c r="L9" s="20" t="s">
        <v>468</v>
      </c>
    </row>
    <row r="10" spans="1:12" x14ac:dyDescent="0.3">
      <c r="A10" t="s">
        <v>873</v>
      </c>
      <c r="B10" t="s">
        <v>784</v>
      </c>
      <c r="C10" t="s">
        <v>785</v>
      </c>
      <c r="D10" s="22"/>
      <c r="E10">
        <v>32</v>
      </c>
      <c r="F10" t="s">
        <v>292</v>
      </c>
      <c r="G10" s="70">
        <v>2.9119999999999995</v>
      </c>
      <c r="H10" s="71">
        <v>93.183999999999983</v>
      </c>
      <c r="I10" t="s">
        <v>561</v>
      </c>
      <c r="K10">
        <v>0.3</v>
      </c>
      <c r="L10" s="20" t="s">
        <v>468</v>
      </c>
    </row>
    <row r="11" spans="1:12" x14ac:dyDescent="0.3">
      <c r="A11" t="s">
        <v>872</v>
      </c>
      <c r="B11" t="s">
        <v>788</v>
      </c>
      <c r="C11" t="s">
        <v>789</v>
      </c>
      <c r="D11" s="22" t="s">
        <v>974</v>
      </c>
      <c r="E11">
        <v>12</v>
      </c>
      <c r="F11" t="s">
        <v>292</v>
      </c>
      <c r="G11" s="70">
        <v>34.745454545454542</v>
      </c>
      <c r="H11" s="71">
        <v>416.94545454545448</v>
      </c>
      <c r="I11" t="s">
        <v>509</v>
      </c>
      <c r="K11">
        <v>5</v>
      </c>
      <c r="L11" s="20" t="s">
        <v>357</v>
      </c>
    </row>
    <row r="12" spans="1:12" x14ac:dyDescent="0.3">
      <c r="A12" t="s">
        <v>872</v>
      </c>
      <c r="B12" t="s">
        <v>790</v>
      </c>
      <c r="C12" t="s">
        <v>791</v>
      </c>
      <c r="D12" s="22"/>
      <c r="E12">
        <v>3</v>
      </c>
      <c r="F12" t="s">
        <v>292</v>
      </c>
      <c r="G12" s="70">
        <v>47.774999999999999</v>
      </c>
      <c r="H12" s="71">
        <v>143.32499999999999</v>
      </c>
      <c r="I12" t="s">
        <v>509</v>
      </c>
      <c r="K12">
        <v>10</v>
      </c>
      <c r="L12" s="20" t="s">
        <v>357</v>
      </c>
    </row>
    <row r="13" spans="1:12" ht="28.8" x14ac:dyDescent="0.3">
      <c r="A13" s="21" t="s">
        <v>872</v>
      </c>
      <c r="B13" t="s">
        <v>792</v>
      </c>
      <c r="C13" t="s">
        <v>791</v>
      </c>
      <c r="D13" s="22"/>
      <c r="E13">
        <v>3</v>
      </c>
      <c r="F13" t="s">
        <v>292</v>
      </c>
      <c r="G13" s="70">
        <v>51.414999999999999</v>
      </c>
      <c r="H13" s="71">
        <v>154.245</v>
      </c>
      <c r="I13" t="s">
        <v>509</v>
      </c>
      <c r="K13">
        <v>6.5</v>
      </c>
      <c r="L13" s="20" t="s">
        <v>468</v>
      </c>
    </row>
    <row r="14" spans="1:12" x14ac:dyDescent="0.3">
      <c r="A14" t="s">
        <v>872</v>
      </c>
      <c r="B14" t="s">
        <v>1148</v>
      </c>
      <c r="C14" t="s">
        <v>1149</v>
      </c>
      <c r="D14" s="22"/>
      <c r="E14">
        <v>2</v>
      </c>
      <c r="F14" t="s">
        <v>292</v>
      </c>
      <c r="G14" s="70">
        <v>92.292045454545445</v>
      </c>
      <c r="H14" s="71">
        <v>184.58409090909089</v>
      </c>
      <c r="I14" t="s">
        <v>509</v>
      </c>
      <c r="K14">
        <v>13</v>
      </c>
      <c r="L14" s="20"/>
    </row>
    <row r="15" spans="1:12" ht="28.8" x14ac:dyDescent="0.3">
      <c r="A15" s="21" t="s">
        <v>872</v>
      </c>
      <c r="B15" t="s">
        <v>793</v>
      </c>
      <c r="C15" t="s">
        <v>794</v>
      </c>
      <c r="D15" s="22"/>
      <c r="E15">
        <v>2</v>
      </c>
      <c r="F15" t="s">
        <v>292</v>
      </c>
      <c r="G15" s="70">
        <v>65.393840909090898</v>
      </c>
      <c r="H15" s="71">
        <v>130.7876818181818</v>
      </c>
      <c r="I15" t="s">
        <v>509</v>
      </c>
      <c r="K15">
        <v>7.3</v>
      </c>
      <c r="L15" s="20" t="s">
        <v>468</v>
      </c>
    </row>
    <row r="16" spans="1:12" ht="28.8" x14ac:dyDescent="0.3">
      <c r="A16" s="21" t="s">
        <v>795</v>
      </c>
      <c r="B16" t="s">
        <v>796</v>
      </c>
      <c r="C16" t="s">
        <v>797</v>
      </c>
      <c r="D16" s="22" t="s">
        <v>798</v>
      </c>
      <c r="E16">
        <v>1</v>
      </c>
      <c r="F16" t="s">
        <v>292</v>
      </c>
      <c r="G16" s="70">
        <v>26.059090909090905</v>
      </c>
      <c r="H16" s="71">
        <v>26.059090909090905</v>
      </c>
      <c r="I16" t="s">
        <v>773</v>
      </c>
      <c r="K16">
        <v>10</v>
      </c>
      <c r="L16" s="20" t="s">
        <v>357</v>
      </c>
    </row>
    <row r="17" spans="1:12" ht="28.8" x14ac:dyDescent="0.3">
      <c r="A17" s="21" t="s">
        <v>795</v>
      </c>
      <c r="B17" t="s">
        <v>799</v>
      </c>
      <c r="C17" t="s">
        <v>800</v>
      </c>
      <c r="D17" s="22" t="s">
        <v>798</v>
      </c>
      <c r="E17">
        <v>1</v>
      </c>
      <c r="F17" t="s">
        <v>292</v>
      </c>
      <c r="G17" s="70">
        <v>23.848204545454546</v>
      </c>
      <c r="H17" s="71">
        <v>23.848204545454546</v>
      </c>
      <c r="I17" t="s">
        <v>773</v>
      </c>
      <c r="K17">
        <v>7.8</v>
      </c>
      <c r="L17" s="20" t="s">
        <v>278</v>
      </c>
    </row>
    <row r="18" spans="1:12" ht="28.8" x14ac:dyDescent="0.3">
      <c r="A18" s="21" t="s">
        <v>795</v>
      </c>
      <c r="B18" t="s">
        <v>801</v>
      </c>
      <c r="C18" t="s">
        <v>802</v>
      </c>
      <c r="D18" s="22" t="s">
        <v>798</v>
      </c>
      <c r="E18">
        <v>1</v>
      </c>
      <c r="F18" t="s">
        <v>292</v>
      </c>
      <c r="G18" s="70">
        <v>22.015795454545454</v>
      </c>
      <c r="H18" s="71">
        <v>22.015795454545454</v>
      </c>
      <c r="I18" t="s">
        <v>509</v>
      </c>
      <c r="K18">
        <v>5.75</v>
      </c>
      <c r="L18" s="20" t="s">
        <v>278</v>
      </c>
    </row>
    <row r="19" spans="1:12" ht="28.8" x14ac:dyDescent="0.3">
      <c r="A19" s="21" t="s">
        <v>795</v>
      </c>
      <c r="B19" t="s">
        <v>803</v>
      </c>
      <c r="C19" t="s">
        <v>804</v>
      </c>
      <c r="D19" s="22" t="s">
        <v>798</v>
      </c>
      <c r="E19">
        <v>4</v>
      </c>
      <c r="F19" t="s">
        <v>292</v>
      </c>
      <c r="G19" s="70">
        <v>22.702431818181815</v>
      </c>
      <c r="H19" s="71">
        <v>90.809727272727258</v>
      </c>
      <c r="I19" t="s">
        <v>773</v>
      </c>
      <c r="K19">
        <v>6.9</v>
      </c>
      <c r="L19" s="20" t="s">
        <v>278</v>
      </c>
    </row>
    <row r="20" spans="1:12" ht="28.8" x14ac:dyDescent="0.3">
      <c r="A20" s="21" t="s">
        <v>795</v>
      </c>
      <c r="B20" t="s">
        <v>805</v>
      </c>
      <c r="C20" t="s">
        <v>806</v>
      </c>
      <c r="D20" s="22"/>
      <c r="E20">
        <v>8</v>
      </c>
      <c r="F20" t="s">
        <v>292</v>
      </c>
      <c r="G20" s="70">
        <v>5.0174090909090907</v>
      </c>
      <c r="H20" s="71">
        <v>40.139272727272726</v>
      </c>
      <c r="I20" t="s">
        <v>509</v>
      </c>
      <c r="K20">
        <v>1.75</v>
      </c>
      <c r="L20" s="20" t="s">
        <v>278</v>
      </c>
    </row>
    <row r="21" spans="1:12" ht="28.8" x14ac:dyDescent="0.3">
      <c r="A21" s="21" t="s">
        <v>795</v>
      </c>
      <c r="B21" t="s">
        <v>807</v>
      </c>
      <c r="C21" t="s">
        <v>808</v>
      </c>
      <c r="D21" s="22"/>
      <c r="E21">
        <v>5</v>
      </c>
      <c r="F21" t="s">
        <v>292</v>
      </c>
      <c r="G21" s="70">
        <v>1.9647727272727271</v>
      </c>
      <c r="H21" s="71">
        <v>9.8238636363636349</v>
      </c>
      <c r="I21" t="s">
        <v>509</v>
      </c>
      <c r="K21">
        <v>0.75</v>
      </c>
      <c r="L21" s="20" t="s">
        <v>278</v>
      </c>
    </row>
    <row r="22" spans="1:12" ht="28.8" x14ac:dyDescent="0.3">
      <c r="A22" s="21" t="s">
        <v>795</v>
      </c>
      <c r="B22" t="s">
        <v>809</v>
      </c>
      <c r="C22" t="s">
        <v>810</v>
      </c>
      <c r="D22" s="22"/>
      <c r="E22">
        <v>4</v>
      </c>
      <c r="F22" t="s">
        <v>292</v>
      </c>
      <c r="G22" s="70">
        <v>2.2232954545454544</v>
      </c>
      <c r="H22" s="71">
        <v>8.8931818181818176</v>
      </c>
      <c r="I22" t="s">
        <v>509</v>
      </c>
      <c r="K22">
        <v>0.15</v>
      </c>
      <c r="L22" s="20" t="s">
        <v>278</v>
      </c>
    </row>
    <row r="23" spans="1:12" ht="28.8" x14ac:dyDescent="0.3">
      <c r="A23" s="21" t="s">
        <v>795</v>
      </c>
      <c r="B23" t="s">
        <v>811</v>
      </c>
      <c r="C23" t="s">
        <v>812</v>
      </c>
      <c r="D23" s="22"/>
      <c r="E23">
        <v>11</v>
      </c>
      <c r="F23" t="s">
        <v>292</v>
      </c>
      <c r="G23" s="70">
        <v>2.2232954545454544</v>
      </c>
      <c r="H23" s="71">
        <v>24.456249999999997</v>
      </c>
      <c r="I23" t="s">
        <v>509</v>
      </c>
      <c r="K23">
        <v>0.2</v>
      </c>
      <c r="L23" s="20" t="s">
        <v>278</v>
      </c>
    </row>
    <row r="24" spans="1:12" ht="28.8" x14ac:dyDescent="0.3">
      <c r="A24" s="21" t="s">
        <v>795</v>
      </c>
      <c r="B24" t="s">
        <v>813</v>
      </c>
      <c r="C24" t="s">
        <v>814</v>
      </c>
      <c r="D24" s="22" t="s">
        <v>815</v>
      </c>
      <c r="E24">
        <v>3</v>
      </c>
      <c r="F24" t="s">
        <v>292</v>
      </c>
      <c r="G24" s="70">
        <v>34.745454545454542</v>
      </c>
      <c r="H24" s="71">
        <v>104.23636363636362</v>
      </c>
      <c r="I24" t="s">
        <v>509</v>
      </c>
      <c r="K24">
        <v>1.2</v>
      </c>
      <c r="L24" s="20" t="s">
        <v>357</v>
      </c>
    </row>
    <row r="25" spans="1:12" ht="28.8" x14ac:dyDescent="0.3">
      <c r="A25" s="21" t="s">
        <v>795</v>
      </c>
      <c r="B25" t="s">
        <v>816</v>
      </c>
      <c r="C25" t="s">
        <v>817</v>
      </c>
      <c r="D25" s="22" t="s">
        <v>818</v>
      </c>
      <c r="E25">
        <v>2</v>
      </c>
      <c r="F25" t="s">
        <v>292</v>
      </c>
      <c r="G25" s="70">
        <v>6.5147727272727263</v>
      </c>
      <c r="H25" s="71">
        <v>13.029545454545453</v>
      </c>
      <c r="I25" t="s">
        <v>509</v>
      </c>
      <c r="K25">
        <v>2.5</v>
      </c>
      <c r="L25" s="20" t="s">
        <v>357</v>
      </c>
    </row>
    <row r="26" spans="1:12" ht="28.8" x14ac:dyDescent="0.3">
      <c r="A26" s="21" t="s">
        <v>795</v>
      </c>
      <c r="B26" t="s">
        <v>819</v>
      </c>
      <c r="C26" t="s">
        <v>820</v>
      </c>
      <c r="D26" s="22"/>
      <c r="E26">
        <v>1</v>
      </c>
      <c r="F26" t="s">
        <v>292</v>
      </c>
      <c r="G26" s="70">
        <v>4.55</v>
      </c>
      <c r="H26" s="71">
        <v>4.55</v>
      </c>
      <c r="I26" t="s">
        <v>561</v>
      </c>
      <c r="K26">
        <v>0.2</v>
      </c>
      <c r="L26" s="20" t="s">
        <v>278</v>
      </c>
    </row>
    <row r="27" spans="1:12" ht="28.8" x14ac:dyDescent="0.3">
      <c r="A27" s="21" t="s">
        <v>795</v>
      </c>
      <c r="B27" t="s">
        <v>821</v>
      </c>
      <c r="C27" t="s">
        <v>822</v>
      </c>
      <c r="D27" s="22"/>
      <c r="E27">
        <v>1</v>
      </c>
      <c r="F27" t="s">
        <v>292</v>
      </c>
      <c r="G27" s="70">
        <v>5.4289772727272725</v>
      </c>
      <c r="H27" s="71">
        <v>5.4289772727272725</v>
      </c>
      <c r="I27" t="s">
        <v>561</v>
      </c>
      <c r="K27">
        <v>1.5</v>
      </c>
      <c r="L27" s="20" t="s">
        <v>357</v>
      </c>
    </row>
    <row r="28" spans="1:12" x14ac:dyDescent="0.3">
      <c r="A28" s="21" t="s">
        <v>823</v>
      </c>
      <c r="B28" t="s">
        <v>824</v>
      </c>
      <c r="C28" t="s">
        <v>825</v>
      </c>
      <c r="D28" s="22"/>
      <c r="E28">
        <v>8</v>
      </c>
      <c r="F28" t="s">
        <v>292</v>
      </c>
      <c r="G28" s="70">
        <v>3.2573863636363631</v>
      </c>
      <c r="H28" s="71">
        <v>26.059090909090905</v>
      </c>
      <c r="I28" t="s">
        <v>561</v>
      </c>
      <c r="K28">
        <v>0.05</v>
      </c>
      <c r="L28" s="20" t="s">
        <v>357</v>
      </c>
    </row>
    <row r="29" spans="1:12" x14ac:dyDescent="0.3">
      <c r="A29" s="21" t="s">
        <v>823</v>
      </c>
      <c r="B29" t="s">
        <v>826</v>
      </c>
      <c r="C29" t="s">
        <v>827</v>
      </c>
      <c r="D29" s="22"/>
      <c r="E29">
        <v>16</v>
      </c>
      <c r="F29" t="s">
        <v>292</v>
      </c>
      <c r="G29" s="70">
        <v>26.636113636363632</v>
      </c>
      <c r="H29" s="71">
        <v>426.17781818181811</v>
      </c>
      <c r="I29" t="s">
        <v>561</v>
      </c>
      <c r="K29">
        <v>0.05</v>
      </c>
      <c r="L29" s="20" t="s">
        <v>468</v>
      </c>
    </row>
    <row r="30" spans="1:12" ht="28.8" x14ac:dyDescent="0.3">
      <c r="A30" s="21" t="s">
        <v>828</v>
      </c>
      <c r="B30" t="s">
        <v>829</v>
      </c>
      <c r="C30" t="s">
        <v>830</v>
      </c>
      <c r="D30" s="22" t="s">
        <v>831</v>
      </c>
      <c r="E30">
        <v>1</v>
      </c>
      <c r="F30" t="s">
        <v>292</v>
      </c>
      <c r="G30" s="70">
        <v>14.115340909090909</v>
      </c>
      <c r="H30" s="71">
        <v>14.115340909090909</v>
      </c>
      <c r="I30" t="s">
        <v>509</v>
      </c>
      <c r="K30">
        <v>0.35</v>
      </c>
      <c r="L30" s="20" t="s">
        <v>357</v>
      </c>
    </row>
    <row r="31" spans="1:12" ht="28.8" x14ac:dyDescent="0.3">
      <c r="A31" s="21" t="s">
        <v>840</v>
      </c>
      <c r="B31" t="s">
        <v>841</v>
      </c>
      <c r="C31" t="s">
        <v>842</v>
      </c>
      <c r="D31" s="22"/>
      <c r="E31">
        <v>240</v>
      </c>
      <c r="F31" t="s">
        <v>292</v>
      </c>
      <c r="G31" s="70">
        <v>0.18199999999999997</v>
      </c>
      <c r="H31" s="71">
        <v>43.679999999999993</v>
      </c>
      <c r="I31" t="s">
        <v>447</v>
      </c>
      <c r="K31">
        <v>1E-3</v>
      </c>
      <c r="L31" s="20" t="s">
        <v>468</v>
      </c>
    </row>
    <row r="32" spans="1:12" ht="28.8" x14ac:dyDescent="0.3">
      <c r="A32" s="21" t="s">
        <v>939</v>
      </c>
      <c r="B32" t="s">
        <v>843</v>
      </c>
      <c r="C32" t="s">
        <v>844</v>
      </c>
      <c r="D32" s="22" t="s">
        <v>845</v>
      </c>
      <c r="E32">
        <v>6</v>
      </c>
      <c r="F32" t="s">
        <v>292</v>
      </c>
      <c r="G32" s="70">
        <v>9.6522045454545449</v>
      </c>
      <c r="H32" s="71">
        <v>57.913227272727269</v>
      </c>
      <c r="I32" t="s">
        <v>447</v>
      </c>
      <c r="K32">
        <v>0.3</v>
      </c>
      <c r="L32" s="20" t="s">
        <v>468</v>
      </c>
    </row>
    <row r="33" spans="1:12" x14ac:dyDescent="0.3">
      <c r="A33" s="21" t="s">
        <v>847</v>
      </c>
      <c r="B33" t="s">
        <v>848</v>
      </c>
      <c r="C33" t="s">
        <v>849</v>
      </c>
      <c r="D33" s="22"/>
      <c r="E33">
        <v>5</v>
      </c>
      <c r="F33" t="s">
        <v>292</v>
      </c>
      <c r="G33" s="70">
        <v>5.4289772727272725</v>
      </c>
      <c r="H33" s="71">
        <v>27.144886363636363</v>
      </c>
      <c r="I33" t="s">
        <v>561</v>
      </c>
      <c r="K33">
        <v>0.01</v>
      </c>
      <c r="L33" s="20" t="s">
        <v>357</v>
      </c>
    </row>
    <row r="34" spans="1:12" x14ac:dyDescent="0.3">
      <c r="A34" s="21" t="s">
        <v>847</v>
      </c>
      <c r="B34" t="s">
        <v>850</v>
      </c>
      <c r="C34" t="s">
        <v>851</v>
      </c>
      <c r="D34" s="22" t="s">
        <v>975</v>
      </c>
      <c r="E34">
        <v>2</v>
      </c>
      <c r="F34" t="s">
        <v>925</v>
      </c>
      <c r="G34" s="70">
        <v>95.13636363636364</v>
      </c>
      <c r="H34" s="71">
        <v>196.93227272727273</v>
      </c>
      <c r="I34" t="s">
        <v>277</v>
      </c>
      <c r="K34">
        <v>120</v>
      </c>
      <c r="L34" s="20" t="s">
        <v>278</v>
      </c>
    </row>
    <row r="35" spans="1:12" x14ac:dyDescent="0.3">
      <c r="A35" s="21" t="s">
        <v>847</v>
      </c>
      <c r="B35" t="s">
        <v>852</v>
      </c>
      <c r="C35" t="s">
        <v>853</v>
      </c>
      <c r="D35" s="22"/>
      <c r="E35">
        <v>1</v>
      </c>
      <c r="F35" t="s">
        <v>925</v>
      </c>
      <c r="G35" s="70">
        <v>2134.3636363636365</v>
      </c>
      <c r="H35" s="71">
        <v>1725.2061272727274</v>
      </c>
      <c r="I35" t="s">
        <v>277</v>
      </c>
      <c r="K35">
        <v>440</v>
      </c>
      <c r="L35" s="20" t="s">
        <v>278</v>
      </c>
    </row>
    <row r="36" spans="1:12" x14ac:dyDescent="0.3">
      <c r="A36" s="21" t="s">
        <v>847</v>
      </c>
      <c r="B36" t="s">
        <v>854</v>
      </c>
      <c r="C36" t="s">
        <v>855</v>
      </c>
      <c r="D36" s="86"/>
      <c r="E36">
        <v>2</v>
      </c>
      <c r="F36" t="s">
        <v>292</v>
      </c>
      <c r="G36" s="70">
        <v>46.964272727272729</v>
      </c>
      <c r="H36" s="71">
        <v>93.928545454545457</v>
      </c>
      <c r="I36" t="s">
        <v>561</v>
      </c>
      <c r="K36">
        <v>3</v>
      </c>
      <c r="L36" s="20" t="s">
        <v>468</v>
      </c>
    </row>
    <row r="37" spans="1:12" x14ac:dyDescent="0.3">
      <c r="A37" s="21" t="s">
        <v>847</v>
      </c>
      <c r="B37" t="s">
        <v>856</v>
      </c>
      <c r="C37" t="s">
        <v>857</v>
      </c>
      <c r="D37" s="22" t="s">
        <v>976</v>
      </c>
      <c r="E37">
        <v>57</v>
      </c>
      <c r="F37" t="s">
        <v>292</v>
      </c>
      <c r="G37" s="70">
        <v>0.77970454545454537</v>
      </c>
      <c r="H37" s="71">
        <v>44.443159090909084</v>
      </c>
      <c r="I37" t="s">
        <v>561</v>
      </c>
      <c r="K37">
        <v>0.03</v>
      </c>
      <c r="L37" s="20" t="s">
        <v>468</v>
      </c>
    </row>
    <row r="38" spans="1:12" x14ac:dyDescent="0.3">
      <c r="A38" s="21" t="s">
        <v>847</v>
      </c>
      <c r="B38" t="s">
        <v>858</v>
      </c>
      <c r="C38" t="s">
        <v>859</v>
      </c>
      <c r="D38" s="22"/>
      <c r="E38">
        <v>26</v>
      </c>
      <c r="F38" t="s">
        <v>292</v>
      </c>
      <c r="G38" s="70">
        <v>0.80245454545454542</v>
      </c>
      <c r="H38" s="71">
        <v>20.863818181818182</v>
      </c>
      <c r="I38" t="s">
        <v>561</v>
      </c>
      <c r="K38">
        <v>0.03</v>
      </c>
      <c r="L38" s="20" t="s">
        <v>468</v>
      </c>
    </row>
    <row r="39" spans="1:12" x14ac:dyDescent="0.3">
      <c r="A39" s="21" t="s">
        <v>847</v>
      </c>
      <c r="B39" t="s">
        <v>860</v>
      </c>
      <c r="C39" t="s">
        <v>861</v>
      </c>
      <c r="D39" s="22" t="s">
        <v>977</v>
      </c>
      <c r="E39">
        <v>54</v>
      </c>
      <c r="F39" t="s">
        <v>292</v>
      </c>
      <c r="G39" s="70">
        <v>0.71972727272727266</v>
      </c>
      <c r="H39" s="71">
        <v>38.865272727272725</v>
      </c>
      <c r="I39" t="s">
        <v>561</v>
      </c>
      <c r="K39">
        <v>0.04</v>
      </c>
      <c r="L39" s="20" t="s">
        <v>468</v>
      </c>
    </row>
    <row r="40" spans="1:12" x14ac:dyDescent="0.3">
      <c r="A40" s="21" t="s">
        <v>847</v>
      </c>
      <c r="B40" t="s">
        <v>862</v>
      </c>
      <c r="C40" t="s">
        <v>863</v>
      </c>
      <c r="D40" s="22" t="s">
        <v>977</v>
      </c>
      <c r="E40">
        <v>84</v>
      </c>
      <c r="F40" t="s">
        <v>292</v>
      </c>
      <c r="G40" s="70">
        <v>0.62665909090909078</v>
      </c>
      <c r="H40" s="71">
        <v>52.639363636363626</v>
      </c>
      <c r="I40" t="s">
        <v>561</v>
      </c>
      <c r="K40">
        <v>0.04</v>
      </c>
      <c r="L40" s="20" t="s">
        <v>468</v>
      </c>
    </row>
    <row r="41" spans="1:12" x14ac:dyDescent="0.3">
      <c r="A41" s="21" t="s">
        <v>847</v>
      </c>
      <c r="B41" t="s">
        <v>864</v>
      </c>
      <c r="C41" t="s">
        <v>865</v>
      </c>
      <c r="D41" s="22" t="s">
        <v>978</v>
      </c>
      <c r="E41">
        <v>19</v>
      </c>
      <c r="F41" t="s">
        <v>292</v>
      </c>
      <c r="G41" s="70">
        <v>3.0836590909090908</v>
      </c>
      <c r="H41" s="71">
        <v>58.589522727272723</v>
      </c>
      <c r="I41" t="s">
        <v>561</v>
      </c>
      <c r="K41">
        <v>0.04</v>
      </c>
      <c r="L41" s="20" t="s">
        <v>468</v>
      </c>
    </row>
    <row r="42" spans="1:12" ht="28.8" x14ac:dyDescent="0.3">
      <c r="A42" s="21" t="s">
        <v>846</v>
      </c>
      <c r="B42" t="s">
        <v>866</v>
      </c>
      <c r="C42" t="s">
        <v>867</v>
      </c>
      <c r="D42" s="22"/>
      <c r="E42">
        <v>1</v>
      </c>
      <c r="F42" t="s">
        <v>292</v>
      </c>
      <c r="G42" s="70">
        <v>6.0101363636363629</v>
      </c>
      <c r="H42" s="71">
        <v>6.0101363636363629</v>
      </c>
      <c r="I42" t="s">
        <v>509</v>
      </c>
      <c r="K42">
        <v>1</v>
      </c>
      <c r="L42" s="20" t="s">
        <v>468</v>
      </c>
    </row>
    <row r="43" spans="1:12" ht="28.8" x14ac:dyDescent="0.3">
      <c r="A43" s="21" t="s">
        <v>945</v>
      </c>
      <c r="B43" t="s">
        <v>946</v>
      </c>
      <c r="C43" t="s">
        <v>983</v>
      </c>
      <c r="D43" s="106" t="s">
        <v>947</v>
      </c>
      <c r="E43">
        <v>28</v>
      </c>
      <c r="F43" t="s">
        <v>292</v>
      </c>
      <c r="G43" s="70">
        <v>6.7650227272727275</v>
      </c>
      <c r="H43" s="71">
        <v>189.42063636363636</v>
      </c>
      <c r="I43" t="s">
        <v>561</v>
      </c>
      <c r="K43">
        <v>0.5</v>
      </c>
      <c r="L43" s="20" t="s">
        <v>631</v>
      </c>
    </row>
    <row r="44" spans="1:12" ht="28.8" x14ac:dyDescent="0.3">
      <c r="A44" s="21" t="s">
        <v>940</v>
      </c>
      <c r="B44" t="s">
        <v>868</v>
      </c>
      <c r="C44" t="s">
        <v>869</v>
      </c>
      <c r="D44" s="106"/>
      <c r="E44">
        <v>10</v>
      </c>
      <c r="F44" t="s">
        <v>292</v>
      </c>
      <c r="G44" s="70">
        <v>6.2562499999999996</v>
      </c>
      <c r="H44" s="71">
        <v>62.5625</v>
      </c>
      <c r="I44" t="s">
        <v>561</v>
      </c>
      <c r="K44">
        <v>0.5</v>
      </c>
      <c r="L44" s="20" t="s">
        <v>279</v>
      </c>
    </row>
    <row r="45" spans="1:12" ht="43.2" x14ac:dyDescent="0.3">
      <c r="A45" s="21" t="s">
        <v>941</v>
      </c>
      <c r="B45" t="s">
        <v>870</v>
      </c>
      <c r="C45" t="s">
        <v>871</v>
      </c>
      <c r="D45" s="106"/>
      <c r="E45">
        <v>29</v>
      </c>
      <c r="F45" t="s">
        <v>292</v>
      </c>
      <c r="G45" s="70">
        <v>6.5582045454545455</v>
      </c>
      <c r="H45" s="71">
        <v>190.18793181818182</v>
      </c>
      <c r="I45" t="s">
        <v>773</v>
      </c>
      <c r="K45">
        <v>1.6</v>
      </c>
      <c r="L45" s="20" t="s">
        <v>468</v>
      </c>
    </row>
    <row r="46" spans="1:12" ht="28.8" x14ac:dyDescent="0.3">
      <c r="A46" s="21" t="s">
        <v>1021</v>
      </c>
      <c r="B46" t="s">
        <v>1019</v>
      </c>
      <c r="C46" t="s">
        <v>1020</v>
      </c>
      <c r="D46" s="106" t="s">
        <v>947</v>
      </c>
      <c r="E46">
        <v>54</v>
      </c>
      <c r="F46" t="s">
        <v>292</v>
      </c>
      <c r="G46" s="70">
        <v>5.4248409090909089</v>
      </c>
      <c r="H46" s="71">
        <v>292.94140909090908</v>
      </c>
      <c r="I46" t="s">
        <v>509</v>
      </c>
      <c r="K46">
        <v>2</v>
      </c>
      <c r="L46" s="20" t="s">
        <v>468</v>
      </c>
    </row>
    <row r="47" spans="1:12" ht="28.8" x14ac:dyDescent="0.3">
      <c r="A47" s="21" t="s">
        <v>1021</v>
      </c>
      <c r="B47" t="s">
        <v>1039</v>
      </c>
      <c r="C47" t="s">
        <v>1040</v>
      </c>
      <c r="D47" s="106" t="s">
        <v>947</v>
      </c>
      <c r="E47">
        <v>4</v>
      </c>
      <c r="F47" t="s">
        <v>292</v>
      </c>
      <c r="G47" s="70">
        <v>6.3571363636363634</v>
      </c>
      <c r="H47" s="71">
        <v>25.428545454545453</v>
      </c>
      <c r="I47" t="s">
        <v>509</v>
      </c>
      <c r="K47">
        <v>2</v>
      </c>
      <c r="L47" s="20" t="s">
        <v>468</v>
      </c>
    </row>
    <row r="48" spans="1:12" x14ac:dyDescent="0.3">
      <c r="A48" s="21"/>
      <c r="D48" s="106"/>
      <c r="L48" s="20"/>
    </row>
    <row r="49" spans="1:12" x14ac:dyDescent="0.3">
      <c r="A49" s="21"/>
      <c r="C49" t="s">
        <v>299</v>
      </c>
      <c r="D49" s="22"/>
      <c r="L49" s="20"/>
    </row>
    <row r="50" spans="1:12" x14ac:dyDescent="0.3">
      <c r="A50" s="21"/>
      <c r="C50" t="s">
        <v>300</v>
      </c>
      <c r="D50" s="85"/>
      <c r="L50" s="20"/>
    </row>
    <row r="51" spans="1:12" x14ac:dyDescent="0.3">
      <c r="A51" s="21"/>
      <c r="C51" t="s">
        <v>301</v>
      </c>
      <c r="D51" s="85"/>
      <c r="L51" s="20"/>
    </row>
    <row r="52" spans="1:12" x14ac:dyDescent="0.3">
      <c r="A52" s="21"/>
      <c r="C52" t="s">
        <v>969</v>
      </c>
      <c r="D52" s="22"/>
      <c r="L52" s="20"/>
    </row>
    <row r="53" spans="1:12" x14ac:dyDescent="0.3">
      <c r="A53" s="21"/>
      <c r="D53" s="22"/>
      <c r="L53" s="2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95"/>
  <sheetViews>
    <sheetView zoomScale="85" zoomScaleNormal="85" workbookViewId="0"/>
  </sheetViews>
  <sheetFormatPr defaultRowHeight="14.4" x14ac:dyDescent="0.3"/>
  <cols>
    <col min="1" max="1" width="15" bestFit="1" customWidth="1"/>
    <col min="2" max="2" width="38" bestFit="1" customWidth="1"/>
    <col min="3" max="4" width="80.88671875" bestFit="1" customWidth="1"/>
    <col min="5" max="5" width="10.6640625" bestFit="1" customWidth="1"/>
    <col min="6" max="6" width="7.21875" bestFit="1" customWidth="1"/>
    <col min="7" max="7" width="17.109375" style="23" bestFit="1" customWidth="1"/>
    <col min="8" max="8" width="13.44140625" style="24" bestFit="1" customWidth="1"/>
    <col min="9" max="9" width="10.6640625" bestFit="1" customWidth="1"/>
    <col min="10" max="10" width="9.5546875" bestFit="1" customWidth="1"/>
    <col min="11" max="11" width="12.88671875" bestFit="1" customWidth="1"/>
    <col min="12" max="12" width="39.6640625" bestFit="1" customWidth="1"/>
    <col min="13" max="14" width="81.109375" customWidth="1"/>
    <col min="15" max="15" width="11" bestFit="1" customWidth="1"/>
    <col min="16" max="16" width="7.109375" bestFit="1" customWidth="1"/>
    <col min="17" max="17" width="16.109375" bestFit="1" customWidth="1"/>
    <col min="18" max="18" width="12.109375" bestFit="1" customWidth="1"/>
    <col min="19" max="19" width="16.44140625" bestFit="1" customWidth="1"/>
    <col min="20" max="20" width="21.33203125" bestFit="1" customWidth="1"/>
    <col min="21" max="21" width="13.5546875" bestFit="1" customWidth="1"/>
  </cols>
  <sheetData>
    <row r="1" spans="1:11" ht="43.2" x14ac:dyDescent="0.3">
      <c r="A1" t="s">
        <v>329</v>
      </c>
      <c r="B1" t="s">
        <v>296</v>
      </c>
      <c r="C1" t="s">
        <v>238</v>
      </c>
      <c r="D1" t="s">
        <v>295</v>
      </c>
      <c r="E1" t="s">
        <v>8</v>
      </c>
      <c r="F1" t="s">
        <v>10</v>
      </c>
      <c r="G1" s="23" t="s">
        <v>306</v>
      </c>
      <c r="H1" s="24" t="s">
        <v>536</v>
      </c>
      <c r="I1" s="21" t="s">
        <v>531</v>
      </c>
      <c r="J1" s="21" t="s">
        <v>533</v>
      </c>
      <c r="K1" s="20" t="s">
        <v>297</v>
      </c>
    </row>
    <row r="2" spans="1:11" ht="43.2" x14ac:dyDescent="0.3">
      <c r="A2" s="21" t="s">
        <v>628</v>
      </c>
      <c r="B2" t="s">
        <v>629</v>
      </c>
      <c r="C2" t="s">
        <v>630</v>
      </c>
      <c r="D2" s="22" t="s">
        <v>979</v>
      </c>
      <c r="E2">
        <v>60</v>
      </c>
      <c r="F2" t="s">
        <v>292</v>
      </c>
      <c r="G2" s="23">
        <v>1.4746136363636362</v>
      </c>
      <c r="H2" s="24">
        <v>88.476818181818174</v>
      </c>
      <c r="I2" t="s">
        <v>561</v>
      </c>
      <c r="J2">
        <v>2.1000000000000001E-2</v>
      </c>
      <c r="K2" s="20" t="s">
        <v>631</v>
      </c>
    </row>
    <row r="3" spans="1:11" ht="43.2" x14ac:dyDescent="0.3">
      <c r="A3" s="21" t="s">
        <v>628</v>
      </c>
      <c r="B3" t="s">
        <v>632</v>
      </c>
      <c r="C3" t="s">
        <v>633</v>
      </c>
      <c r="D3" s="22" t="s">
        <v>979</v>
      </c>
      <c r="E3">
        <v>1</v>
      </c>
      <c r="F3" t="s">
        <v>292</v>
      </c>
      <c r="G3" s="23">
        <v>2.7672272727272724</v>
      </c>
      <c r="H3" s="24">
        <v>2.7672272727272724</v>
      </c>
      <c r="I3" t="s">
        <v>561</v>
      </c>
      <c r="J3">
        <v>6.5000000000000002E-2</v>
      </c>
      <c r="K3" s="20" t="s">
        <v>631</v>
      </c>
    </row>
    <row r="4" spans="1:11" ht="43.2" x14ac:dyDescent="0.3">
      <c r="A4" s="21" t="s">
        <v>628</v>
      </c>
      <c r="B4" t="s">
        <v>634</v>
      </c>
      <c r="C4" t="s">
        <v>635</v>
      </c>
      <c r="D4" s="22" t="s">
        <v>979</v>
      </c>
      <c r="E4">
        <v>1</v>
      </c>
      <c r="F4" t="s">
        <v>292</v>
      </c>
      <c r="G4" s="23">
        <v>3.294613636363636</v>
      </c>
      <c r="H4" s="24">
        <v>3.294613636363636</v>
      </c>
      <c r="I4" t="s">
        <v>561</v>
      </c>
      <c r="J4">
        <v>0.105</v>
      </c>
      <c r="K4" s="20" t="s">
        <v>631</v>
      </c>
    </row>
    <row r="5" spans="1:11" ht="43.2" x14ac:dyDescent="0.3">
      <c r="A5" s="21" t="s">
        <v>628</v>
      </c>
      <c r="B5" t="s">
        <v>636</v>
      </c>
      <c r="C5" t="s">
        <v>637</v>
      </c>
      <c r="D5" s="22" t="s">
        <v>979</v>
      </c>
      <c r="E5">
        <v>2</v>
      </c>
      <c r="F5" t="s">
        <v>292</v>
      </c>
      <c r="G5" s="23">
        <v>7.6233181818181812</v>
      </c>
      <c r="H5" s="24">
        <v>15.246636363636362</v>
      </c>
      <c r="I5" t="s">
        <v>561</v>
      </c>
      <c r="J5">
        <v>2.1080000000000001</v>
      </c>
      <c r="K5" s="20" t="s">
        <v>468</v>
      </c>
    </row>
    <row r="6" spans="1:11" ht="43.2" x14ac:dyDescent="0.3">
      <c r="A6" s="21" t="s">
        <v>628</v>
      </c>
      <c r="B6" t="s">
        <v>638</v>
      </c>
      <c r="C6" t="s">
        <v>639</v>
      </c>
      <c r="D6" s="22" t="s">
        <v>979</v>
      </c>
      <c r="E6">
        <v>3</v>
      </c>
      <c r="F6" t="s">
        <v>292</v>
      </c>
      <c r="G6" s="23">
        <v>9.7514772727272714</v>
      </c>
      <c r="H6" s="24">
        <v>29.254431818181814</v>
      </c>
      <c r="I6" t="s">
        <v>561</v>
      </c>
      <c r="J6">
        <v>2.3050000000000002</v>
      </c>
      <c r="K6" s="20" t="s">
        <v>468</v>
      </c>
    </row>
    <row r="7" spans="1:11" ht="43.2" x14ac:dyDescent="0.3">
      <c r="A7" s="21" t="s">
        <v>628</v>
      </c>
      <c r="B7" t="s">
        <v>640</v>
      </c>
      <c r="C7" t="s">
        <v>641</v>
      </c>
      <c r="D7" s="22" t="s">
        <v>979</v>
      </c>
      <c r="E7">
        <v>24</v>
      </c>
      <c r="F7" t="s">
        <v>292</v>
      </c>
      <c r="G7" s="23">
        <v>5.823999999999999</v>
      </c>
      <c r="H7" s="24">
        <v>139.77599999999998</v>
      </c>
      <c r="I7" t="s">
        <v>561</v>
      </c>
      <c r="J7">
        <v>1.165</v>
      </c>
      <c r="K7" s="20" t="s">
        <v>468</v>
      </c>
    </row>
    <row r="8" spans="1:11" x14ac:dyDescent="0.3">
      <c r="A8" s="21" t="s">
        <v>651</v>
      </c>
      <c r="B8" t="s">
        <v>880</v>
      </c>
      <c r="C8" t="s">
        <v>881</v>
      </c>
      <c r="D8" s="80" t="s">
        <v>879</v>
      </c>
      <c r="E8">
        <v>34</v>
      </c>
      <c r="F8" t="s">
        <v>877</v>
      </c>
      <c r="G8" s="23">
        <v>1.8489545454545451</v>
      </c>
      <c r="H8" s="24">
        <v>62.864454545454535</v>
      </c>
      <c r="I8" t="s">
        <v>561</v>
      </c>
      <c r="J8">
        <v>0.02</v>
      </c>
      <c r="K8" s="20" t="s">
        <v>468</v>
      </c>
    </row>
    <row r="9" spans="1:11" x14ac:dyDescent="0.3">
      <c r="A9" s="21" t="s">
        <v>651</v>
      </c>
      <c r="B9" t="s">
        <v>732</v>
      </c>
      <c r="C9" t="s">
        <v>733</v>
      </c>
      <c r="D9" s="22" t="s">
        <v>734</v>
      </c>
      <c r="E9">
        <v>5</v>
      </c>
      <c r="F9" t="s">
        <v>292</v>
      </c>
      <c r="G9" s="23">
        <v>2.6059090909090905</v>
      </c>
      <c r="H9" s="24">
        <v>13.029545454545453</v>
      </c>
      <c r="I9" t="s">
        <v>447</v>
      </c>
      <c r="J9">
        <v>3.0000000000000001E-3</v>
      </c>
      <c r="K9" s="20" t="s">
        <v>357</v>
      </c>
    </row>
    <row r="10" spans="1:11" x14ac:dyDescent="0.3">
      <c r="A10" s="21" t="s">
        <v>652</v>
      </c>
      <c r="B10" t="s">
        <v>653</v>
      </c>
      <c r="C10" t="s">
        <v>654</v>
      </c>
      <c r="D10" s="22" t="s">
        <v>980</v>
      </c>
      <c r="E10">
        <v>14</v>
      </c>
      <c r="F10" t="s">
        <v>292</v>
      </c>
      <c r="G10" s="23">
        <v>0.88931818181818167</v>
      </c>
      <c r="H10" s="24">
        <v>12.450454545454544</v>
      </c>
      <c r="I10" t="s">
        <v>561</v>
      </c>
      <c r="J10">
        <v>7.000000000000001E-3</v>
      </c>
      <c r="K10" s="20" t="s">
        <v>468</v>
      </c>
    </row>
    <row r="11" spans="1:11" ht="28.8" x14ac:dyDescent="0.3">
      <c r="A11" s="21" t="s">
        <v>655</v>
      </c>
      <c r="B11" t="s">
        <v>656</v>
      </c>
      <c r="C11" t="s">
        <v>657</v>
      </c>
      <c r="D11" s="22" t="s">
        <v>980</v>
      </c>
      <c r="E11">
        <v>4</v>
      </c>
      <c r="F11" t="s">
        <v>292</v>
      </c>
      <c r="G11" s="23">
        <v>9.9851818181818182</v>
      </c>
      <c r="H11" s="24">
        <v>39.940727272727273</v>
      </c>
      <c r="I11" t="s">
        <v>561</v>
      </c>
      <c r="J11">
        <v>0.04</v>
      </c>
      <c r="K11" s="20" t="s">
        <v>468</v>
      </c>
    </row>
    <row r="12" spans="1:11" x14ac:dyDescent="0.3">
      <c r="A12" s="21" t="s">
        <v>642</v>
      </c>
      <c r="B12" t="s">
        <v>658</v>
      </c>
      <c r="C12" t="s">
        <v>659</v>
      </c>
      <c r="D12" s="22" t="s">
        <v>980</v>
      </c>
      <c r="E12">
        <v>2</v>
      </c>
      <c r="F12" t="s">
        <v>292</v>
      </c>
      <c r="G12" s="23">
        <v>2.0137886363636364</v>
      </c>
      <c r="H12" s="24">
        <v>4.0275772727272727</v>
      </c>
      <c r="I12" t="s">
        <v>561</v>
      </c>
      <c r="J12">
        <v>4.1000000000000009E-2</v>
      </c>
      <c r="K12" s="20" t="s">
        <v>468</v>
      </c>
    </row>
    <row r="13" spans="1:11" x14ac:dyDescent="0.3">
      <c r="A13" s="21" t="s">
        <v>642</v>
      </c>
      <c r="B13" t="s">
        <v>660</v>
      </c>
      <c r="C13" t="s">
        <v>661</v>
      </c>
      <c r="D13" s="22" t="s">
        <v>980</v>
      </c>
      <c r="E13">
        <v>10</v>
      </c>
      <c r="F13" t="s">
        <v>292</v>
      </c>
      <c r="G13" s="23">
        <v>2.0793500000000003</v>
      </c>
      <c r="H13" s="24">
        <v>20.793500000000002</v>
      </c>
      <c r="I13" t="s">
        <v>561</v>
      </c>
      <c r="J13">
        <v>4.1000000000000009E-2</v>
      </c>
      <c r="K13" s="20" t="s">
        <v>468</v>
      </c>
    </row>
    <row r="14" spans="1:11" x14ac:dyDescent="0.3">
      <c r="A14" s="21" t="s">
        <v>642</v>
      </c>
      <c r="B14" t="s">
        <v>662</v>
      </c>
      <c r="C14" t="s">
        <v>663</v>
      </c>
      <c r="D14" s="22" t="s">
        <v>980</v>
      </c>
      <c r="E14">
        <v>22</v>
      </c>
      <c r="F14" t="s">
        <v>292</v>
      </c>
      <c r="G14" s="23">
        <v>2.1915075000000002</v>
      </c>
      <c r="H14" s="24">
        <v>48.213165000000004</v>
      </c>
      <c r="I14" t="s">
        <v>561</v>
      </c>
      <c r="J14">
        <v>5.2999999999999999E-2</v>
      </c>
      <c r="K14" s="20" t="s">
        <v>468</v>
      </c>
    </row>
    <row r="15" spans="1:11" x14ac:dyDescent="0.3">
      <c r="A15" s="21" t="s">
        <v>642</v>
      </c>
      <c r="B15" t="s">
        <v>664</v>
      </c>
      <c r="C15" t="s">
        <v>665</v>
      </c>
      <c r="D15" s="22" t="s">
        <v>980</v>
      </c>
      <c r="E15">
        <v>12</v>
      </c>
      <c r="F15" t="s">
        <v>292</v>
      </c>
      <c r="G15" s="23">
        <v>2.3277625</v>
      </c>
      <c r="H15" s="24">
        <v>27.933149999999998</v>
      </c>
      <c r="I15" t="s">
        <v>561</v>
      </c>
      <c r="J15">
        <v>6.0999999999999999E-2</v>
      </c>
      <c r="K15" s="20" t="s">
        <v>468</v>
      </c>
    </row>
    <row r="16" spans="1:11" x14ac:dyDescent="0.3">
      <c r="A16" t="s">
        <v>642</v>
      </c>
      <c r="B16" t="s">
        <v>666</v>
      </c>
      <c r="C16" t="s">
        <v>667</v>
      </c>
      <c r="D16" s="22" t="s">
        <v>980</v>
      </c>
      <c r="E16">
        <v>16</v>
      </c>
      <c r="F16" t="s">
        <v>292</v>
      </c>
      <c r="G16" s="23">
        <v>2.4460799999999994</v>
      </c>
      <c r="H16" s="24">
        <v>39.13727999999999</v>
      </c>
      <c r="I16" t="s">
        <v>561</v>
      </c>
      <c r="J16">
        <v>6.9000000000000006E-2</v>
      </c>
      <c r="K16" s="20" t="s">
        <v>468</v>
      </c>
    </row>
    <row r="17" spans="1:11" x14ac:dyDescent="0.3">
      <c r="A17" s="21" t="s">
        <v>642</v>
      </c>
      <c r="B17" t="s">
        <v>668</v>
      </c>
      <c r="C17" t="s">
        <v>669</v>
      </c>
      <c r="D17" s="22" t="s">
        <v>980</v>
      </c>
      <c r="E17">
        <v>2</v>
      </c>
      <c r="F17" t="s">
        <v>292</v>
      </c>
      <c r="G17" s="23">
        <v>5.8331</v>
      </c>
      <c r="H17" s="24">
        <v>11.6662</v>
      </c>
      <c r="I17" t="s">
        <v>561</v>
      </c>
      <c r="J17">
        <v>7.0000000000000007E-2</v>
      </c>
      <c r="K17" s="20" t="s">
        <v>468</v>
      </c>
    </row>
    <row r="18" spans="1:11" x14ac:dyDescent="0.3">
      <c r="A18" t="s">
        <v>642</v>
      </c>
      <c r="B18" t="s">
        <v>670</v>
      </c>
      <c r="C18" t="s">
        <v>671</v>
      </c>
      <c r="D18" s="22" t="s">
        <v>980</v>
      </c>
      <c r="E18">
        <v>1</v>
      </c>
      <c r="F18" t="s">
        <v>292</v>
      </c>
      <c r="G18" s="23">
        <v>8.4754090909090891</v>
      </c>
      <c r="H18" s="24">
        <v>8.4754090909090891</v>
      </c>
      <c r="I18" t="s">
        <v>561</v>
      </c>
      <c r="J18">
        <v>0.76800000000000002</v>
      </c>
      <c r="K18" s="20" t="s">
        <v>468</v>
      </c>
    </row>
    <row r="19" spans="1:11" x14ac:dyDescent="0.3">
      <c r="A19" t="s">
        <v>642</v>
      </c>
      <c r="B19" t="s">
        <v>672</v>
      </c>
      <c r="C19" t="s">
        <v>673</v>
      </c>
      <c r="D19" s="22" t="s">
        <v>980</v>
      </c>
      <c r="E19">
        <v>25</v>
      </c>
      <c r="F19" t="s">
        <v>292</v>
      </c>
      <c r="G19" s="23">
        <v>3.7516818181818179</v>
      </c>
      <c r="H19" s="24">
        <v>93.792045454545445</v>
      </c>
      <c r="I19" t="s">
        <v>561</v>
      </c>
      <c r="J19">
        <v>0.1</v>
      </c>
      <c r="K19" s="20" t="s">
        <v>468</v>
      </c>
    </row>
    <row r="20" spans="1:11" x14ac:dyDescent="0.3">
      <c r="A20" t="s">
        <v>642</v>
      </c>
      <c r="B20" t="s">
        <v>674</v>
      </c>
      <c r="C20" t="s">
        <v>675</v>
      </c>
      <c r="D20" s="22" t="s">
        <v>980</v>
      </c>
      <c r="E20">
        <v>4</v>
      </c>
      <c r="F20" t="s">
        <v>292</v>
      </c>
      <c r="G20" s="23">
        <v>16.969431818181814</v>
      </c>
      <c r="H20" s="24">
        <v>67.877727272727256</v>
      </c>
      <c r="I20" t="s">
        <v>561</v>
      </c>
      <c r="J20">
        <v>1.5249999999999999</v>
      </c>
      <c r="K20" s="20" t="s">
        <v>468</v>
      </c>
    </row>
    <row r="21" spans="1:11" x14ac:dyDescent="0.3">
      <c r="A21" t="s">
        <v>652</v>
      </c>
      <c r="B21" t="s">
        <v>676</v>
      </c>
      <c r="C21" t="s">
        <v>677</v>
      </c>
      <c r="D21" s="22" t="s">
        <v>980</v>
      </c>
      <c r="E21">
        <v>4</v>
      </c>
      <c r="F21" t="s">
        <v>877</v>
      </c>
      <c r="G21" s="23">
        <v>228.61888636363636</v>
      </c>
      <c r="H21" s="24">
        <v>914.47554545454545</v>
      </c>
      <c r="I21" t="s">
        <v>561</v>
      </c>
      <c r="J21">
        <v>0.10199999999999999</v>
      </c>
      <c r="K21" s="20" t="s">
        <v>468</v>
      </c>
    </row>
    <row r="22" spans="1:11" ht="43.2" x14ac:dyDescent="0.3">
      <c r="A22" s="21" t="s">
        <v>769</v>
      </c>
      <c r="B22" t="s">
        <v>678</v>
      </c>
      <c r="C22" t="s">
        <v>679</v>
      </c>
      <c r="D22" s="22" t="s">
        <v>958</v>
      </c>
      <c r="E22">
        <v>14</v>
      </c>
      <c r="F22" t="s">
        <v>292</v>
      </c>
      <c r="G22" s="23">
        <v>9.3192272727272734</v>
      </c>
      <c r="H22" s="24">
        <v>130.46918181818182</v>
      </c>
      <c r="I22" t="s">
        <v>561</v>
      </c>
      <c r="J22">
        <v>1.2</v>
      </c>
      <c r="K22" s="20" t="s">
        <v>468</v>
      </c>
    </row>
    <row r="23" spans="1:11" ht="43.2" x14ac:dyDescent="0.3">
      <c r="A23" s="21" t="s">
        <v>769</v>
      </c>
      <c r="B23" t="s">
        <v>680</v>
      </c>
      <c r="C23" t="s">
        <v>681</v>
      </c>
      <c r="D23" s="22" t="s">
        <v>958</v>
      </c>
      <c r="E23">
        <v>15</v>
      </c>
      <c r="F23" t="s">
        <v>292</v>
      </c>
      <c r="G23" s="23">
        <v>11.585954545454545</v>
      </c>
      <c r="H23" s="24">
        <v>173.78931818181817</v>
      </c>
      <c r="I23" t="s">
        <v>561</v>
      </c>
      <c r="J23">
        <v>1.5</v>
      </c>
      <c r="K23" s="20" t="s">
        <v>468</v>
      </c>
    </row>
    <row r="24" spans="1:11" ht="43.2" x14ac:dyDescent="0.3">
      <c r="A24" s="21" t="s">
        <v>769</v>
      </c>
      <c r="B24" t="s">
        <v>682</v>
      </c>
      <c r="C24" t="s">
        <v>683</v>
      </c>
      <c r="D24" s="22" t="s">
        <v>958</v>
      </c>
      <c r="E24">
        <v>10</v>
      </c>
      <c r="F24" t="s">
        <v>292</v>
      </c>
      <c r="G24" s="23">
        <v>13.590022727272725</v>
      </c>
      <c r="H24" s="24">
        <v>135.90022727272725</v>
      </c>
      <c r="I24" t="s">
        <v>561</v>
      </c>
      <c r="J24">
        <v>1.8</v>
      </c>
      <c r="K24" s="20" t="s">
        <v>468</v>
      </c>
    </row>
    <row r="25" spans="1:11" x14ac:dyDescent="0.3">
      <c r="A25" s="21" t="s">
        <v>652</v>
      </c>
      <c r="B25" t="s">
        <v>684</v>
      </c>
      <c r="C25" t="s">
        <v>685</v>
      </c>
      <c r="D25" s="22" t="s">
        <v>980</v>
      </c>
      <c r="E25">
        <v>38</v>
      </c>
      <c r="F25" t="s">
        <v>292</v>
      </c>
      <c r="G25" s="23">
        <v>0.94929545454545439</v>
      </c>
      <c r="H25" s="24">
        <v>36.073227272727266</v>
      </c>
      <c r="I25" t="s">
        <v>561</v>
      </c>
      <c r="J25">
        <v>6.0000000000000001E-3</v>
      </c>
      <c r="K25" s="20" t="s">
        <v>468</v>
      </c>
    </row>
    <row r="26" spans="1:11" x14ac:dyDescent="0.3">
      <c r="A26" s="21" t="s">
        <v>652</v>
      </c>
      <c r="B26" t="s">
        <v>686</v>
      </c>
      <c r="C26" t="s">
        <v>687</v>
      </c>
      <c r="D26" s="22" t="s">
        <v>980</v>
      </c>
      <c r="E26">
        <v>162</v>
      </c>
      <c r="F26" t="s">
        <v>292</v>
      </c>
      <c r="G26" s="23">
        <v>0.72799999999999987</v>
      </c>
      <c r="H26" s="24">
        <v>117.93599999999998</v>
      </c>
      <c r="I26" t="s">
        <v>561</v>
      </c>
      <c r="J26">
        <v>8.0000000000000002E-3</v>
      </c>
      <c r="K26" s="20" t="s">
        <v>468</v>
      </c>
    </row>
    <row r="27" spans="1:11" x14ac:dyDescent="0.3">
      <c r="A27" s="21" t="s">
        <v>652</v>
      </c>
      <c r="B27" t="s">
        <v>688</v>
      </c>
      <c r="C27" t="s">
        <v>689</v>
      </c>
      <c r="D27" s="22" t="s">
        <v>980</v>
      </c>
      <c r="E27">
        <v>110</v>
      </c>
      <c r="F27" t="s">
        <v>292</v>
      </c>
      <c r="G27" s="23">
        <v>0.80245454545454542</v>
      </c>
      <c r="H27" s="24">
        <v>88.27</v>
      </c>
      <c r="I27" t="s">
        <v>561</v>
      </c>
      <c r="J27">
        <v>7.000000000000001E-3</v>
      </c>
      <c r="K27" s="20" t="s">
        <v>468</v>
      </c>
    </row>
    <row r="28" spans="1:11" x14ac:dyDescent="0.3">
      <c r="A28" s="21" t="s">
        <v>642</v>
      </c>
      <c r="B28" t="s">
        <v>643</v>
      </c>
      <c r="C28" t="s">
        <v>644</v>
      </c>
      <c r="D28" s="79" t="s">
        <v>947</v>
      </c>
      <c r="E28">
        <v>1</v>
      </c>
      <c r="F28" t="s">
        <v>292</v>
      </c>
      <c r="G28" s="23">
        <v>4.1942727272727272</v>
      </c>
      <c r="H28" s="24">
        <v>4.1942727272727272</v>
      </c>
      <c r="I28" t="s">
        <v>561</v>
      </c>
      <c r="J28">
        <v>0.04</v>
      </c>
      <c r="K28" s="20" t="s">
        <v>279</v>
      </c>
    </row>
    <row r="29" spans="1:11" x14ac:dyDescent="0.3">
      <c r="A29" s="21" t="s">
        <v>642</v>
      </c>
      <c r="B29" t="s">
        <v>690</v>
      </c>
      <c r="C29" t="s">
        <v>691</v>
      </c>
      <c r="D29" s="79" t="s">
        <v>947</v>
      </c>
      <c r="E29">
        <v>1</v>
      </c>
      <c r="F29" t="s">
        <v>292</v>
      </c>
      <c r="G29" s="23">
        <v>4.5913636363636359</v>
      </c>
      <c r="H29" s="24">
        <v>4.5913636363636359</v>
      </c>
      <c r="I29" t="s">
        <v>561</v>
      </c>
      <c r="J29">
        <v>2.5000000000000001E-2</v>
      </c>
      <c r="K29" s="20" t="s">
        <v>468</v>
      </c>
    </row>
    <row r="30" spans="1:11" x14ac:dyDescent="0.3">
      <c r="A30" s="21" t="s">
        <v>642</v>
      </c>
      <c r="B30" t="s">
        <v>692</v>
      </c>
      <c r="C30" t="s">
        <v>693</v>
      </c>
      <c r="D30" s="79" t="s">
        <v>947</v>
      </c>
      <c r="E30">
        <v>2</v>
      </c>
      <c r="F30" t="s">
        <v>292</v>
      </c>
      <c r="G30" s="23">
        <v>1.9502954545454545</v>
      </c>
      <c r="H30" s="24">
        <v>3.900590909090909</v>
      </c>
      <c r="I30" t="s">
        <v>561</v>
      </c>
      <c r="J30">
        <v>2.9000000000000005E-2</v>
      </c>
      <c r="K30" s="20" t="s">
        <v>468</v>
      </c>
    </row>
    <row r="31" spans="1:11" x14ac:dyDescent="0.3">
      <c r="A31" s="21" t="s">
        <v>642</v>
      </c>
      <c r="B31" t="s">
        <v>694</v>
      </c>
      <c r="C31" t="s">
        <v>695</v>
      </c>
      <c r="D31" s="79" t="s">
        <v>947</v>
      </c>
      <c r="E31">
        <v>65</v>
      </c>
      <c r="F31" t="s">
        <v>292</v>
      </c>
      <c r="G31" s="23">
        <v>3.0133409090909091</v>
      </c>
      <c r="H31" s="24">
        <v>195.8671590909091</v>
      </c>
      <c r="I31" t="s">
        <v>561</v>
      </c>
      <c r="J31">
        <v>0.10100000000000002</v>
      </c>
      <c r="K31" s="20" t="s">
        <v>468</v>
      </c>
    </row>
    <row r="32" spans="1:11" x14ac:dyDescent="0.3">
      <c r="A32" s="21" t="s">
        <v>642</v>
      </c>
      <c r="B32" t="s">
        <v>696</v>
      </c>
      <c r="C32" t="s">
        <v>697</v>
      </c>
      <c r="D32" s="79" t="s">
        <v>947</v>
      </c>
      <c r="E32">
        <v>14</v>
      </c>
      <c r="F32" t="s">
        <v>292</v>
      </c>
      <c r="G32" s="23">
        <v>2.4404545454545454</v>
      </c>
      <c r="H32" s="24">
        <v>34.166363636363634</v>
      </c>
      <c r="I32" t="s">
        <v>561</v>
      </c>
      <c r="J32">
        <v>3.3000000000000002E-2</v>
      </c>
      <c r="K32" s="20" t="s">
        <v>468</v>
      </c>
    </row>
    <row r="33" spans="1:11" x14ac:dyDescent="0.3">
      <c r="A33" s="21" t="s">
        <v>652</v>
      </c>
      <c r="B33" t="s">
        <v>698</v>
      </c>
      <c r="C33" t="s">
        <v>699</v>
      </c>
      <c r="D33" s="79" t="s">
        <v>947</v>
      </c>
      <c r="E33">
        <v>1</v>
      </c>
      <c r="F33" t="s">
        <v>292</v>
      </c>
      <c r="G33" s="23">
        <v>0.8996590909090908</v>
      </c>
      <c r="H33" s="24">
        <v>0.8996590909090908</v>
      </c>
      <c r="I33" t="s">
        <v>561</v>
      </c>
      <c r="J33">
        <v>1.6E-2</v>
      </c>
      <c r="K33" s="20" t="s">
        <v>468</v>
      </c>
    </row>
    <row r="34" spans="1:11" x14ac:dyDescent="0.3">
      <c r="A34" s="21" t="s">
        <v>642</v>
      </c>
      <c r="B34" t="s">
        <v>700</v>
      </c>
      <c r="C34" t="s">
        <v>701</v>
      </c>
      <c r="D34" s="85" t="s">
        <v>947</v>
      </c>
      <c r="E34">
        <v>1</v>
      </c>
      <c r="F34" t="s">
        <v>292</v>
      </c>
      <c r="G34" s="23">
        <v>2.2026136363636359</v>
      </c>
      <c r="H34" s="24">
        <v>2.2026136363636359</v>
      </c>
      <c r="I34" t="s">
        <v>561</v>
      </c>
      <c r="J34">
        <v>2.3E-2</v>
      </c>
      <c r="K34" s="20" t="s">
        <v>468</v>
      </c>
    </row>
    <row r="35" spans="1:11" x14ac:dyDescent="0.3">
      <c r="A35" s="21" t="s">
        <v>652</v>
      </c>
      <c r="B35" t="s">
        <v>702</v>
      </c>
      <c r="C35" t="s">
        <v>703</v>
      </c>
      <c r="D35" s="85" t="s">
        <v>947</v>
      </c>
      <c r="E35">
        <v>1</v>
      </c>
      <c r="F35" t="s">
        <v>292</v>
      </c>
      <c r="G35" s="23">
        <v>1.1685227272727272</v>
      </c>
      <c r="H35" s="24">
        <v>1.1685227272727272</v>
      </c>
      <c r="I35" t="s">
        <v>561</v>
      </c>
      <c r="J35">
        <v>0.03</v>
      </c>
      <c r="K35" s="20" t="s">
        <v>468</v>
      </c>
    </row>
    <row r="36" spans="1:11" ht="43.2" x14ac:dyDescent="0.3">
      <c r="A36" s="21" t="s">
        <v>769</v>
      </c>
      <c r="B36" t="s">
        <v>645</v>
      </c>
      <c r="C36" t="s">
        <v>646</v>
      </c>
      <c r="D36" s="86" t="s">
        <v>981</v>
      </c>
      <c r="E36">
        <v>1</v>
      </c>
      <c r="F36" t="s">
        <v>292</v>
      </c>
      <c r="G36" s="23">
        <v>14.109136363636361</v>
      </c>
      <c r="H36" s="24">
        <v>14.109136363636361</v>
      </c>
      <c r="I36" t="s">
        <v>561</v>
      </c>
      <c r="J36">
        <v>0.77900000000000003</v>
      </c>
      <c r="K36" s="20" t="s">
        <v>279</v>
      </c>
    </row>
    <row r="37" spans="1:11" ht="43.2" x14ac:dyDescent="0.3">
      <c r="A37" s="21" t="s">
        <v>769</v>
      </c>
      <c r="B37" t="s">
        <v>704</v>
      </c>
      <c r="C37" t="s">
        <v>705</v>
      </c>
      <c r="D37" s="86" t="s">
        <v>981</v>
      </c>
      <c r="E37">
        <v>1</v>
      </c>
      <c r="F37" t="s">
        <v>292</v>
      </c>
      <c r="G37" s="23">
        <v>70.20856818181818</v>
      </c>
      <c r="H37" s="24">
        <v>70.20856818181818</v>
      </c>
      <c r="I37" t="s">
        <v>561</v>
      </c>
      <c r="J37">
        <v>1.8720000000000001</v>
      </c>
      <c r="K37" s="20" t="s">
        <v>468</v>
      </c>
    </row>
    <row r="38" spans="1:11" ht="43.2" x14ac:dyDescent="0.3">
      <c r="A38" s="21" t="s">
        <v>769</v>
      </c>
      <c r="B38" t="s">
        <v>706</v>
      </c>
      <c r="C38" t="s">
        <v>707</v>
      </c>
      <c r="D38" s="80" t="s">
        <v>981</v>
      </c>
      <c r="E38">
        <v>1</v>
      </c>
      <c r="F38" t="s">
        <v>292</v>
      </c>
      <c r="G38" s="23">
        <v>98.395818181818171</v>
      </c>
      <c r="H38" s="24">
        <v>98.395818181818171</v>
      </c>
      <c r="I38" t="s">
        <v>561</v>
      </c>
      <c r="J38">
        <v>1.66</v>
      </c>
      <c r="K38" s="20" t="s">
        <v>468</v>
      </c>
    </row>
    <row r="39" spans="1:11" ht="43.2" x14ac:dyDescent="0.3">
      <c r="A39" s="21" t="s">
        <v>769</v>
      </c>
      <c r="B39" t="s">
        <v>713</v>
      </c>
      <c r="C39" t="s">
        <v>714</v>
      </c>
      <c r="D39" s="80" t="s">
        <v>982</v>
      </c>
      <c r="E39">
        <v>2</v>
      </c>
      <c r="F39" t="s">
        <v>292</v>
      </c>
      <c r="G39" s="23">
        <v>13.186727272727271</v>
      </c>
      <c r="H39" s="24">
        <v>26.373454545454543</v>
      </c>
      <c r="I39" t="s">
        <v>561</v>
      </c>
      <c r="J39">
        <v>0.33200000000000002</v>
      </c>
      <c r="K39" s="20" t="s">
        <v>468</v>
      </c>
    </row>
    <row r="40" spans="1:11" ht="43.2" x14ac:dyDescent="0.3">
      <c r="A40" s="21" t="s">
        <v>769</v>
      </c>
      <c r="B40" t="s">
        <v>715</v>
      </c>
      <c r="C40" t="s">
        <v>716</v>
      </c>
      <c r="D40" s="80" t="s">
        <v>982</v>
      </c>
      <c r="E40">
        <v>2</v>
      </c>
      <c r="F40" t="s">
        <v>292</v>
      </c>
      <c r="G40" s="23">
        <v>14.605499999999999</v>
      </c>
      <c r="H40" s="24">
        <v>29.210999999999999</v>
      </c>
      <c r="I40" t="s">
        <v>561</v>
      </c>
      <c r="J40">
        <v>0.34</v>
      </c>
      <c r="K40" s="20" t="s">
        <v>468</v>
      </c>
    </row>
    <row r="41" spans="1:11" ht="28.8" x14ac:dyDescent="0.3">
      <c r="A41" s="21" t="s">
        <v>647</v>
      </c>
      <c r="B41" t="s">
        <v>718</v>
      </c>
      <c r="C41" t="s">
        <v>719</v>
      </c>
      <c r="D41" s="80" t="s">
        <v>650</v>
      </c>
      <c r="E41">
        <v>23</v>
      </c>
      <c r="F41" t="s">
        <v>292</v>
      </c>
      <c r="G41" s="23">
        <v>2.6059090909090905</v>
      </c>
      <c r="H41" s="24">
        <v>59.935909090909078</v>
      </c>
      <c r="I41" t="s">
        <v>447</v>
      </c>
      <c r="J41">
        <v>7.000000000000001E-3</v>
      </c>
      <c r="K41" s="20" t="s">
        <v>357</v>
      </c>
    </row>
    <row r="42" spans="1:11" ht="28.8" x14ac:dyDescent="0.3">
      <c r="A42" s="21" t="s">
        <v>647</v>
      </c>
      <c r="B42" t="s">
        <v>648</v>
      </c>
      <c r="C42" t="s">
        <v>649</v>
      </c>
      <c r="D42" s="80" t="s">
        <v>650</v>
      </c>
      <c r="E42">
        <v>239</v>
      </c>
      <c r="F42" t="s">
        <v>292</v>
      </c>
      <c r="G42" s="23">
        <v>4.2790681818181815</v>
      </c>
      <c r="H42" s="24">
        <v>1022.6972954545454</v>
      </c>
      <c r="I42" t="s">
        <v>447</v>
      </c>
      <c r="J42">
        <v>8.9999999999999993E-3</v>
      </c>
      <c r="K42" s="20" t="s">
        <v>468</v>
      </c>
    </row>
    <row r="43" spans="1:11" ht="28.8" x14ac:dyDescent="0.3">
      <c r="A43" s="21" t="s">
        <v>647</v>
      </c>
      <c r="B43" t="s">
        <v>720</v>
      </c>
      <c r="C43" t="s">
        <v>721</v>
      </c>
      <c r="D43" s="80"/>
      <c r="E43">
        <v>14</v>
      </c>
      <c r="F43" t="s">
        <v>292</v>
      </c>
      <c r="G43" s="23">
        <v>0.19027272727272726</v>
      </c>
      <c r="H43" s="24">
        <v>2.6638181818181819</v>
      </c>
      <c r="I43" t="s">
        <v>447</v>
      </c>
      <c r="J43">
        <v>6.0000000000000001E-3</v>
      </c>
      <c r="K43" s="20" t="s">
        <v>357</v>
      </c>
    </row>
    <row r="44" spans="1:11" ht="28.8" x14ac:dyDescent="0.3">
      <c r="A44" s="21" t="s">
        <v>647</v>
      </c>
      <c r="B44" t="s">
        <v>722</v>
      </c>
      <c r="C44" t="s">
        <v>723</v>
      </c>
      <c r="D44" s="80"/>
      <c r="E44">
        <v>226</v>
      </c>
      <c r="F44" t="s">
        <v>292</v>
      </c>
      <c r="G44" s="23">
        <v>0.32677272727272727</v>
      </c>
      <c r="H44" s="24">
        <v>73.850636363636369</v>
      </c>
      <c r="I44" t="s">
        <v>447</v>
      </c>
      <c r="J44">
        <v>0.01</v>
      </c>
      <c r="K44" s="20" t="s">
        <v>357</v>
      </c>
    </row>
    <row r="45" spans="1:11" ht="28.8" x14ac:dyDescent="0.3">
      <c r="A45" s="21" t="s">
        <v>647</v>
      </c>
      <c r="B45" t="s">
        <v>724</v>
      </c>
      <c r="C45" t="s">
        <v>725</v>
      </c>
      <c r="D45" s="80" t="s">
        <v>717</v>
      </c>
      <c r="E45">
        <v>18</v>
      </c>
      <c r="F45" t="s">
        <v>292</v>
      </c>
      <c r="G45" s="23">
        <v>0.63079545454545449</v>
      </c>
      <c r="H45" s="24">
        <v>11.354318181818181</v>
      </c>
      <c r="I45" t="s">
        <v>447</v>
      </c>
      <c r="J45">
        <v>8.9999999999999993E-3</v>
      </c>
      <c r="K45" s="20" t="s">
        <v>357</v>
      </c>
    </row>
    <row r="46" spans="1:11" ht="28.8" x14ac:dyDescent="0.3">
      <c r="A46" s="21" t="s">
        <v>647</v>
      </c>
      <c r="B46" t="s">
        <v>882</v>
      </c>
      <c r="C46" t="s">
        <v>883</v>
      </c>
      <c r="D46" s="80" t="s">
        <v>717</v>
      </c>
      <c r="E46">
        <v>32</v>
      </c>
      <c r="F46" t="s">
        <v>292</v>
      </c>
      <c r="G46" s="23">
        <v>0.93068181818181805</v>
      </c>
      <c r="H46" s="24">
        <v>29.781818181818178</v>
      </c>
      <c r="I46" t="s">
        <v>447</v>
      </c>
      <c r="J46">
        <v>4.0000000000000001E-3</v>
      </c>
      <c r="K46" s="20" t="s">
        <v>468</v>
      </c>
    </row>
    <row r="47" spans="1:11" ht="28.8" x14ac:dyDescent="0.3">
      <c r="A47" s="21" t="s">
        <v>647</v>
      </c>
      <c r="B47" t="s">
        <v>884</v>
      </c>
      <c r="C47" t="s">
        <v>885</v>
      </c>
      <c r="D47" s="80" t="s">
        <v>726</v>
      </c>
      <c r="E47">
        <v>24</v>
      </c>
      <c r="F47" t="s">
        <v>292</v>
      </c>
      <c r="G47" s="23">
        <v>0.43845454545454543</v>
      </c>
      <c r="H47" s="24">
        <v>10.52290909090909</v>
      </c>
      <c r="I47" t="s">
        <v>447</v>
      </c>
      <c r="J47">
        <v>1.0999999999999999E-2</v>
      </c>
      <c r="K47" s="20" t="s">
        <v>468</v>
      </c>
    </row>
    <row r="48" spans="1:11" ht="28.8" x14ac:dyDescent="0.3">
      <c r="A48" s="21" t="s">
        <v>647</v>
      </c>
      <c r="B48" t="s">
        <v>886</v>
      </c>
      <c r="C48" t="s">
        <v>887</v>
      </c>
      <c r="D48" s="22" t="s">
        <v>726</v>
      </c>
      <c r="E48">
        <v>87</v>
      </c>
      <c r="F48" t="s">
        <v>292</v>
      </c>
      <c r="G48" s="23">
        <v>0.57081818181818167</v>
      </c>
      <c r="H48" s="24">
        <v>49.661181818181802</v>
      </c>
      <c r="I48" t="s">
        <v>447</v>
      </c>
      <c r="J48">
        <v>6.0000000000000001E-3</v>
      </c>
      <c r="K48" s="20" t="s">
        <v>468</v>
      </c>
    </row>
    <row r="49" spans="1:11" ht="28.8" x14ac:dyDescent="0.3">
      <c r="A49" s="21" t="s">
        <v>647</v>
      </c>
      <c r="B49" t="s">
        <v>888</v>
      </c>
      <c r="C49" t="s">
        <v>889</v>
      </c>
      <c r="D49" s="22"/>
      <c r="E49">
        <v>9</v>
      </c>
      <c r="F49" t="s">
        <v>292</v>
      </c>
      <c r="G49" s="23">
        <v>0.59</v>
      </c>
      <c r="H49" s="24">
        <v>5.31</v>
      </c>
      <c r="I49" t="s">
        <v>447</v>
      </c>
      <c r="J49">
        <v>6.0000000000000001E-3</v>
      </c>
      <c r="K49" s="20" t="s">
        <v>468</v>
      </c>
    </row>
    <row r="50" spans="1:11" ht="28.8" x14ac:dyDescent="0.3">
      <c r="A50" s="21" t="s">
        <v>727</v>
      </c>
      <c r="B50" t="s">
        <v>728</v>
      </c>
      <c r="C50" t="s">
        <v>729</v>
      </c>
      <c r="D50" s="22"/>
      <c r="E50">
        <v>1</v>
      </c>
      <c r="F50" t="s">
        <v>292</v>
      </c>
      <c r="G50" s="23">
        <v>2.6059090909090905</v>
      </c>
      <c r="H50" s="24">
        <v>2.6059090909090905</v>
      </c>
      <c r="I50" t="s">
        <v>447</v>
      </c>
      <c r="J50">
        <v>1E-3</v>
      </c>
      <c r="K50" s="20" t="s">
        <v>357</v>
      </c>
    </row>
    <row r="51" spans="1:11" ht="28.8" x14ac:dyDescent="0.3">
      <c r="A51" s="21" t="s">
        <v>727</v>
      </c>
      <c r="B51" t="s">
        <v>730</v>
      </c>
      <c r="C51" t="s">
        <v>731</v>
      </c>
      <c r="D51" s="22"/>
      <c r="E51">
        <v>48</v>
      </c>
      <c r="F51" t="s">
        <v>292</v>
      </c>
      <c r="G51" s="23">
        <v>3.2573863636363631</v>
      </c>
      <c r="H51" s="24">
        <v>156.35454545454542</v>
      </c>
      <c r="I51" t="s">
        <v>447</v>
      </c>
      <c r="J51">
        <v>1.4999999999999999E-2</v>
      </c>
      <c r="K51" s="20" t="s">
        <v>357</v>
      </c>
    </row>
    <row r="52" spans="1:11" x14ac:dyDescent="0.3">
      <c r="A52" s="21" t="s">
        <v>642</v>
      </c>
      <c r="B52" t="s">
        <v>735</v>
      </c>
      <c r="C52" t="s">
        <v>736</v>
      </c>
      <c r="D52" s="22" t="s">
        <v>980</v>
      </c>
      <c r="E52">
        <v>5</v>
      </c>
      <c r="F52" t="s">
        <v>292</v>
      </c>
      <c r="G52" s="23">
        <v>2.6059090909090905</v>
      </c>
      <c r="H52" s="24">
        <v>13.029545454545453</v>
      </c>
      <c r="I52" t="s">
        <v>561</v>
      </c>
      <c r="J52">
        <v>0.06</v>
      </c>
      <c r="K52" s="20" t="s">
        <v>357</v>
      </c>
    </row>
    <row r="53" spans="1:11" x14ac:dyDescent="0.3">
      <c r="A53" s="21" t="s">
        <v>642</v>
      </c>
      <c r="B53" t="s">
        <v>737</v>
      </c>
      <c r="C53" t="s">
        <v>738</v>
      </c>
      <c r="D53" s="22" t="s">
        <v>980</v>
      </c>
      <c r="E53">
        <v>16</v>
      </c>
      <c r="F53" t="s">
        <v>292</v>
      </c>
      <c r="G53" s="23">
        <v>3.6917045454545452</v>
      </c>
      <c r="H53" s="24">
        <v>59.067272727272723</v>
      </c>
      <c r="I53" t="s">
        <v>561</v>
      </c>
      <c r="J53">
        <v>8.9999999999999993E-3</v>
      </c>
      <c r="K53" s="20" t="s">
        <v>357</v>
      </c>
    </row>
    <row r="54" spans="1:11" x14ac:dyDescent="0.3">
      <c r="A54" s="21" t="s">
        <v>642</v>
      </c>
      <c r="B54" t="s">
        <v>739</v>
      </c>
      <c r="C54" t="s">
        <v>740</v>
      </c>
      <c r="D54" s="22" t="s">
        <v>980</v>
      </c>
      <c r="E54">
        <v>4</v>
      </c>
      <c r="F54" t="s">
        <v>292</v>
      </c>
      <c r="G54" s="23">
        <v>6.5147727272727263</v>
      </c>
      <c r="H54" s="24">
        <v>26.059090909090905</v>
      </c>
      <c r="I54" t="s">
        <v>561</v>
      </c>
      <c r="J54">
        <v>2.6000000000000002E-2</v>
      </c>
      <c r="K54" s="20" t="s">
        <v>357</v>
      </c>
    </row>
    <row r="55" spans="1:11" x14ac:dyDescent="0.3">
      <c r="A55" s="21" t="s">
        <v>642</v>
      </c>
      <c r="B55" t="s">
        <v>741</v>
      </c>
      <c r="C55" t="s">
        <v>742</v>
      </c>
      <c r="D55" s="22" t="s">
        <v>980</v>
      </c>
      <c r="E55">
        <v>60</v>
      </c>
      <c r="F55" t="s">
        <v>292</v>
      </c>
      <c r="G55" s="23">
        <v>1.7372727272727271</v>
      </c>
      <c r="H55" s="24">
        <v>104.23636363636362</v>
      </c>
      <c r="I55" t="s">
        <v>561</v>
      </c>
      <c r="J55">
        <v>3.4000000000000002E-2</v>
      </c>
      <c r="K55" s="20" t="s">
        <v>357</v>
      </c>
    </row>
    <row r="56" spans="1:11" x14ac:dyDescent="0.3">
      <c r="A56" s="21" t="s">
        <v>652</v>
      </c>
      <c r="B56" t="s">
        <v>743</v>
      </c>
      <c r="C56" t="s">
        <v>744</v>
      </c>
      <c r="D56" s="22" t="s">
        <v>980</v>
      </c>
      <c r="E56">
        <v>10</v>
      </c>
      <c r="F56" t="s">
        <v>877</v>
      </c>
      <c r="G56" s="23">
        <v>6.5147727272727263</v>
      </c>
      <c r="H56" s="24">
        <v>65.147727272727266</v>
      </c>
      <c r="I56" t="s">
        <v>561</v>
      </c>
      <c r="J56">
        <v>8.7999999999999995E-2</v>
      </c>
      <c r="K56" s="20" t="s">
        <v>357</v>
      </c>
    </row>
    <row r="57" spans="1:11" x14ac:dyDescent="0.3">
      <c r="A57" s="21" t="s">
        <v>642</v>
      </c>
      <c r="B57" t="s">
        <v>890</v>
      </c>
      <c r="C57" t="s">
        <v>891</v>
      </c>
      <c r="D57" s="22" t="s">
        <v>980</v>
      </c>
      <c r="E57">
        <v>87</v>
      </c>
      <c r="F57" t="s">
        <v>292</v>
      </c>
      <c r="G57" s="23">
        <v>10.276795454545454</v>
      </c>
      <c r="H57" s="24">
        <v>894.08120454545451</v>
      </c>
      <c r="I57" t="s">
        <v>561</v>
      </c>
      <c r="J57">
        <v>0.06</v>
      </c>
      <c r="K57" s="20" t="s">
        <v>631</v>
      </c>
    </row>
    <row r="58" spans="1:11" x14ac:dyDescent="0.3">
      <c r="A58" s="21" t="s">
        <v>642</v>
      </c>
      <c r="B58" t="s">
        <v>892</v>
      </c>
      <c r="C58" t="s">
        <v>893</v>
      </c>
      <c r="D58" s="22" t="s">
        <v>980</v>
      </c>
      <c r="E58">
        <v>18</v>
      </c>
      <c r="F58" t="s">
        <v>292</v>
      </c>
      <c r="G58" s="23">
        <v>5.8943181818181811</v>
      </c>
      <c r="H58" s="24">
        <v>106.09772727272725</v>
      </c>
      <c r="I58" t="s">
        <v>561</v>
      </c>
      <c r="J58">
        <v>0.17</v>
      </c>
      <c r="K58" s="20" t="s">
        <v>631</v>
      </c>
    </row>
    <row r="59" spans="1:11" x14ac:dyDescent="0.3">
      <c r="A59" s="21" t="s">
        <v>652</v>
      </c>
      <c r="B59" t="s">
        <v>894</v>
      </c>
      <c r="C59" t="s">
        <v>895</v>
      </c>
      <c r="D59" s="22" t="s">
        <v>980</v>
      </c>
      <c r="E59">
        <v>24</v>
      </c>
      <c r="F59" t="s">
        <v>292</v>
      </c>
      <c r="G59" s="23">
        <v>1.1850681818181819</v>
      </c>
      <c r="H59" s="24">
        <v>28.441636363636363</v>
      </c>
      <c r="I59" t="s">
        <v>561</v>
      </c>
      <c r="J59">
        <v>1.6E-2</v>
      </c>
      <c r="K59" s="20" t="s">
        <v>631</v>
      </c>
    </row>
    <row r="60" spans="1:11" x14ac:dyDescent="0.3">
      <c r="A60" s="21" t="s">
        <v>642</v>
      </c>
      <c r="B60" t="s">
        <v>896</v>
      </c>
      <c r="C60" t="s">
        <v>897</v>
      </c>
      <c r="D60" s="22" t="s">
        <v>980</v>
      </c>
      <c r="E60">
        <v>40</v>
      </c>
      <c r="F60" t="s">
        <v>292</v>
      </c>
      <c r="G60" s="23">
        <v>4.1611818181818183</v>
      </c>
      <c r="H60" s="24">
        <v>166.44727272727272</v>
      </c>
      <c r="I60" t="s">
        <v>561</v>
      </c>
      <c r="J60">
        <v>0.08</v>
      </c>
      <c r="K60" s="20" t="s">
        <v>468</v>
      </c>
    </row>
    <row r="61" spans="1:11" x14ac:dyDescent="0.3">
      <c r="A61" s="21" t="s">
        <v>652</v>
      </c>
      <c r="B61" t="s">
        <v>898</v>
      </c>
      <c r="C61" t="s">
        <v>899</v>
      </c>
      <c r="D61" s="22" t="s">
        <v>980</v>
      </c>
      <c r="E61">
        <v>24</v>
      </c>
      <c r="F61" t="s">
        <v>877</v>
      </c>
      <c r="G61" s="23">
        <v>8.6449999999999978</v>
      </c>
      <c r="H61" s="24">
        <v>207.47999999999996</v>
      </c>
      <c r="I61" t="s">
        <v>561</v>
      </c>
      <c r="J61">
        <v>8.7999999999999995E-2</v>
      </c>
      <c r="K61" s="20" t="s">
        <v>631</v>
      </c>
    </row>
    <row r="62" spans="1:11" x14ac:dyDescent="0.3">
      <c r="A62" s="21" t="s">
        <v>642</v>
      </c>
      <c r="B62" t="s">
        <v>900</v>
      </c>
      <c r="C62" t="s">
        <v>901</v>
      </c>
      <c r="D62" s="22" t="s">
        <v>980</v>
      </c>
      <c r="E62">
        <v>24</v>
      </c>
      <c r="F62" t="s">
        <v>292</v>
      </c>
      <c r="G62" s="23">
        <v>3.6337954545454543</v>
      </c>
      <c r="H62" s="24">
        <v>87.211090909090899</v>
      </c>
      <c r="I62" t="s">
        <v>561</v>
      </c>
      <c r="J62">
        <v>5.5E-2</v>
      </c>
      <c r="K62" s="20" t="s">
        <v>468</v>
      </c>
    </row>
    <row r="63" spans="1:11" x14ac:dyDescent="0.3">
      <c r="A63" s="21" t="s">
        <v>652</v>
      </c>
      <c r="B63" t="s">
        <v>902</v>
      </c>
      <c r="C63" t="s">
        <v>903</v>
      </c>
      <c r="D63" s="22" t="s">
        <v>980</v>
      </c>
      <c r="E63">
        <v>9</v>
      </c>
      <c r="F63" t="s">
        <v>877</v>
      </c>
      <c r="G63" s="23">
        <v>4.6534090909090908</v>
      </c>
      <c r="H63" s="24">
        <v>41.88068181818182</v>
      </c>
      <c r="I63" t="s">
        <v>561</v>
      </c>
      <c r="J63">
        <v>6.2E-2</v>
      </c>
      <c r="K63" s="20" t="s">
        <v>468</v>
      </c>
    </row>
    <row r="64" spans="1:11" x14ac:dyDescent="0.3">
      <c r="A64" s="21" t="s">
        <v>652</v>
      </c>
      <c r="B64" t="s">
        <v>904</v>
      </c>
      <c r="C64" t="s">
        <v>903</v>
      </c>
      <c r="D64" s="22" t="s">
        <v>980</v>
      </c>
      <c r="E64">
        <v>3</v>
      </c>
      <c r="F64" t="s">
        <v>877</v>
      </c>
      <c r="G64" s="23">
        <v>4.6534090909090908</v>
      </c>
      <c r="H64" s="24">
        <v>13.960227272727273</v>
      </c>
      <c r="I64" t="s">
        <v>561</v>
      </c>
      <c r="J64">
        <v>6.2E-2</v>
      </c>
      <c r="K64" s="20" t="s">
        <v>468</v>
      </c>
    </row>
    <row r="65" spans="1:11" x14ac:dyDescent="0.3">
      <c r="A65" s="21" t="s">
        <v>652</v>
      </c>
      <c r="B65" t="s">
        <v>905</v>
      </c>
      <c r="C65" t="s">
        <v>906</v>
      </c>
      <c r="D65" s="22" t="s">
        <v>980</v>
      </c>
      <c r="E65">
        <v>1</v>
      </c>
      <c r="F65" t="s">
        <v>877</v>
      </c>
      <c r="G65" s="23">
        <v>3.7330681818181812</v>
      </c>
      <c r="H65" s="24">
        <v>3.7330681818181812</v>
      </c>
      <c r="I65" t="s">
        <v>561</v>
      </c>
      <c r="J65">
        <v>6.2E-2</v>
      </c>
      <c r="K65" s="20" t="s">
        <v>468</v>
      </c>
    </row>
    <row r="66" spans="1:11" x14ac:dyDescent="0.3">
      <c r="A66" s="21" t="s">
        <v>652</v>
      </c>
      <c r="B66" t="s">
        <v>907</v>
      </c>
      <c r="C66" t="s">
        <v>908</v>
      </c>
      <c r="D66" s="22" t="s">
        <v>980</v>
      </c>
      <c r="E66">
        <v>12</v>
      </c>
      <c r="F66" t="s">
        <v>292</v>
      </c>
      <c r="G66" s="23">
        <v>0.87277272727272714</v>
      </c>
      <c r="H66" s="24">
        <v>10.473272727272725</v>
      </c>
      <c r="I66" t="s">
        <v>561</v>
      </c>
      <c r="J66">
        <v>1.6E-2</v>
      </c>
      <c r="K66" s="20" t="s">
        <v>468</v>
      </c>
    </row>
    <row r="67" spans="1:11" x14ac:dyDescent="0.3">
      <c r="A67" s="21" t="s">
        <v>652</v>
      </c>
      <c r="B67" t="s">
        <v>909</v>
      </c>
      <c r="C67" t="s">
        <v>910</v>
      </c>
      <c r="D67" s="22" t="s">
        <v>980</v>
      </c>
      <c r="E67">
        <v>9</v>
      </c>
      <c r="F67" t="s">
        <v>292</v>
      </c>
      <c r="G67" s="23">
        <v>0.71352272727272725</v>
      </c>
      <c r="H67" s="24">
        <v>6.4217045454545456</v>
      </c>
      <c r="I67" t="s">
        <v>561</v>
      </c>
      <c r="J67">
        <v>1.6E-2</v>
      </c>
      <c r="K67" s="20" t="s">
        <v>468</v>
      </c>
    </row>
    <row r="68" spans="1:11" x14ac:dyDescent="0.3">
      <c r="A68" t="s">
        <v>652</v>
      </c>
      <c r="B68" t="s">
        <v>911</v>
      </c>
      <c r="C68" t="s">
        <v>912</v>
      </c>
      <c r="D68" s="22" t="s">
        <v>980</v>
      </c>
      <c r="E68">
        <v>8</v>
      </c>
      <c r="F68" t="s">
        <v>292</v>
      </c>
      <c r="G68" s="23">
        <v>0.74454545454545451</v>
      </c>
      <c r="H68" s="24">
        <v>5.9563636363636361</v>
      </c>
      <c r="I68" t="s">
        <v>561</v>
      </c>
      <c r="J68">
        <v>1.6E-2</v>
      </c>
      <c r="K68" s="20" t="s">
        <v>468</v>
      </c>
    </row>
    <row r="69" spans="1:11" x14ac:dyDescent="0.3">
      <c r="A69" t="s">
        <v>652</v>
      </c>
      <c r="B69" t="s">
        <v>913</v>
      </c>
      <c r="C69" t="s">
        <v>914</v>
      </c>
      <c r="D69" s="22" t="s">
        <v>980</v>
      </c>
      <c r="E69">
        <v>1</v>
      </c>
      <c r="F69" t="s">
        <v>292</v>
      </c>
      <c r="G69" s="23">
        <v>0.8438181818181818</v>
      </c>
      <c r="H69" s="24">
        <v>0.8438181818181818</v>
      </c>
      <c r="I69" t="s">
        <v>561</v>
      </c>
      <c r="J69">
        <v>2.3E-2</v>
      </c>
      <c r="K69" s="20" t="s">
        <v>468</v>
      </c>
    </row>
    <row r="70" spans="1:11" x14ac:dyDescent="0.3">
      <c r="A70" t="s">
        <v>652</v>
      </c>
      <c r="B70" t="s">
        <v>915</v>
      </c>
      <c r="C70" t="s">
        <v>916</v>
      </c>
      <c r="D70" s="22" t="s">
        <v>980</v>
      </c>
      <c r="E70">
        <v>6</v>
      </c>
      <c r="F70" t="s">
        <v>292</v>
      </c>
      <c r="G70" s="23">
        <v>1.1168181818181819</v>
      </c>
      <c r="H70" s="24">
        <v>6.7009090909090911</v>
      </c>
      <c r="I70" t="s">
        <v>561</v>
      </c>
      <c r="J70">
        <v>1.6E-2</v>
      </c>
      <c r="K70" s="20" t="s">
        <v>468</v>
      </c>
    </row>
    <row r="71" spans="1:11" x14ac:dyDescent="0.3">
      <c r="A71" t="s">
        <v>642</v>
      </c>
      <c r="B71" t="s">
        <v>917</v>
      </c>
      <c r="C71" t="s">
        <v>918</v>
      </c>
      <c r="D71" s="22" t="s">
        <v>980</v>
      </c>
      <c r="E71">
        <v>10</v>
      </c>
      <c r="F71" t="s">
        <v>292</v>
      </c>
      <c r="G71" s="23">
        <v>1.7414090909090909</v>
      </c>
      <c r="H71" s="24">
        <v>17.414090909090909</v>
      </c>
      <c r="I71" t="s">
        <v>561</v>
      </c>
      <c r="J71">
        <v>2.3E-2</v>
      </c>
      <c r="K71" s="20" t="s">
        <v>468</v>
      </c>
    </row>
    <row r="72" spans="1:11" x14ac:dyDescent="0.3">
      <c r="A72" t="s">
        <v>652</v>
      </c>
      <c r="B72" t="s">
        <v>919</v>
      </c>
      <c r="C72" t="s">
        <v>920</v>
      </c>
      <c r="D72" s="22" t="s">
        <v>980</v>
      </c>
      <c r="E72">
        <v>96</v>
      </c>
      <c r="F72" t="s">
        <v>292</v>
      </c>
      <c r="G72" s="23">
        <v>0.61011363636363636</v>
      </c>
      <c r="H72" s="24">
        <v>58.57090909090909</v>
      </c>
      <c r="I72" t="s">
        <v>561</v>
      </c>
      <c r="J72">
        <v>1.4999999999999999E-2</v>
      </c>
      <c r="K72" s="20" t="s">
        <v>468</v>
      </c>
    </row>
    <row r="73" spans="1:11" x14ac:dyDescent="0.3">
      <c r="A73" t="s">
        <v>642</v>
      </c>
      <c r="B73" t="s">
        <v>745</v>
      </c>
      <c r="C73" t="s">
        <v>746</v>
      </c>
      <c r="D73" s="22" t="s">
        <v>980</v>
      </c>
      <c r="E73">
        <v>6</v>
      </c>
      <c r="F73" t="s">
        <v>292</v>
      </c>
      <c r="G73" s="23">
        <v>2.6059090909090905</v>
      </c>
      <c r="H73" s="24">
        <v>15.635454545454543</v>
      </c>
      <c r="I73" t="s">
        <v>561</v>
      </c>
      <c r="J73">
        <v>6.8000000000000005E-2</v>
      </c>
      <c r="K73" s="20" t="s">
        <v>357</v>
      </c>
    </row>
    <row r="74" spans="1:11" x14ac:dyDescent="0.3">
      <c r="A74" t="s">
        <v>642</v>
      </c>
      <c r="B74" t="s">
        <v>747</v>
      </c>
      <c r="C74" t="s">
        <v>748</v>
      </c>
      <c r="D74" s="79" t="s">
        <v>947</v>
      </c>
      <c r="E74">
        <v>18</v>
      </c>
      <c r="F74" t="s">
        <v>292</v>
      </c>
      <c r="G74" s="23">
        <v>6.5147727272727263</v>
      </c>
      <c r="H74" s="24">
        <v>117.26590909090908</v>
      </c>
      <c r="I74" t="s">
        <v>561</v>
      </c>
      <c r="J74">
        <v>5.5E-2</v>
      </c>
      <c r="K74" s="20" t="s">
        <v>357</v>
      </c>
    </row>
    <row r="75" spans="1:11" x14ac:dyDescent="0.3">
      <c r="A75" t="s">
        <v>642</v>
      </c>
      <c r="B75" t="s">
        <v>749</v>
      </c>
      <c r="C75" t="s">
        <v>750</v>
      </c>
      <c r="D75" s="79" t="s">
        <v>947</v>
      </c>
      <c r="E75">
        <v>43</v>
      </c>
      <c r="F75" t="s">
        <v>292</v>
      </c>
      <c r="G75" s="23">
        <v>6.5147727272727263</v>
      </c>
      <c r="H75" s="24">
        <v>280.13522727272721</v>
      </c>
      <c r="I75" t="s">
        <v>561</v>
      </c>
      <c r="J75">
        <v>0.13</v>
      </c>
      <c r="K75" s="20" t="s">
        <v>357</v>
      </c>
    </row>
    <row r="76" spans="1:11" x14ac:dyDescent="0.3">
      <c r="A76" t="s">
        <v>642</v>
      </c>
      <c r="B76" t="s">
        <v>751</v>
      </c>
      <c r="C76" t="s">
        <v>752</v>
      </c>
      <c r="D76" s="79" t="s">
        <v>947</v>
      </c>
      <c r="E76">
        <v>1</v>
      </c>
      <c r="F76" t="s">
        <v>292</v>
      </c>
      <c r="G76" s="23">
        <v>6.5147727272727263</v>
      </c>
      <c r="H76" s="24">
        <v>6.5147727272727263</v>
      </c>
      <c r="I76" t="s">
        <v>561</v>
      </c>
      <c r="J76">
        <v>0.121</v>
      </c>
      <c r="K76" s="20" t="s">
        <v>357</v>
      </c>
    </row>
    <row r="77" spans="1:11" x14ac:dyDescent="0.3">
      <c r="A77" t="s">
        <v>642</v>
      </c>
      <c r="B77" t="s">
        <v>753</v>
      </c>
      <c r="C77" t="s">
        <v>754</v>
      </c>
      <c r="D77" s="79" t="s">
        <v>947</v>
      </c>
      <c r="E77">
        <v>7</v>
      </c>
      <c r="F77" t="s">
        <v>292</v>
      </c>
      <c r="G77" s="23">
        <v>2.6059090909090905</v>
      </c>
      <c r="H77" s="24">
        <v>18.241363636363634</v>
      </c>
      <c r="I77" t="s">
        <v>561</v>
      </c>
      <c r="J77">
        <v>3.3000000000000002E-2</v>
      </c>
      <c r="K77" s="20" t="s">
        <v>357</v>
      </c>
    </row>
    <row r="78" spans="1:11" x14ac:dyDescent="0.3">
      <c r="A78" t="s">
        <v>652</v>
      </c>
      <c r="B78" t="s">
        <v>755</v>
      </c>
      <c r="C78" t="s">
        <v>756</v>
      </c>
      <c r="D78" s="79" t="s">
        <v>947</v>
      </c>
      <c r="E78">
        <v>61</v>
      </c>
      <c r="F78" t="s">
        <v>292</v>
      </c>
      <c r="G78" s="23">
        <v>0.54393181818181813</v>
      </c>
      <c r="H78" s="24">
        <v>33.179840909090906</v>
      </c>
      <c r="I78" t="s">
        <v>561</v>
      </c>
      <c r="J78">
        <v>1.3000000000000001E-2</v>
      </c>
      <c r="K78" s="20" t="s">
        <v>357</v>
      </c>
    </row>
    <row r="79" spans="1:11" x14ac:dyDescent="0.3">
      <c r="A79" t="s">
        <v>642</v>
      </c>
      <c r="B79" t="s">
        <v>757</v>
      </c>
      <c r="C79" t="s">
        <v>758</v>
      </c>
      <c r="D79" s="79" t="s">
        <v>947</v>
      </c>
      <c r="E79">
        <v>66</v>
      </c>
      <c r="F79" t="s">
        <v>292</v>
      </c>
      <c r="G79" s="23">
        <v>2.8636363636363633</v>
      </c>
      <c r="H79" s="24">
        <v>188.99999999999997</v>
      </c>
      <c r="I79" t="s">
        <v>561</v>
      </c>
      <c r="J79">
        <v>7.0000000000000007E-2</v>
      </c>
      <c r="K79" s="20" t="s">
        <v>357</v>
      </c>
    </row>
    <row r="80" spans="1:11" x14ac:dyDescent="0.3">
      <c r="A80" t="s">
        <v>642</v>
      </c>
      <c r="B80" t="s">
        <v>759</v>
      </c>
      <c r="C80" t="s">
        <v>760</v>
      </c>
      <c r="D80" s="79" t="s">
        <v>947</v>
      </c>
      <c r="E80">
        <v>1</v>
      </c>
      <c r="F80" t="s">
        <v>292</v>
      </c>
      <c r="G80" s="23">
        <v>2.6059090909090905</v>
      </c>
      <c r="H80" s="24">
        <v>2.6059090909090905</v>
      </c>
      <c r="I80" t="s">
        <v>561</v>
      </c>
      <c r="J80">
        <v>5.5E-2</v>
      </c>
      <c r="K80" s="20" t="s">
        <v>357</v>
      </c>
    </row>
    <row r="81" spans="1:11" x14ac:dyDescent="0.3">
      <c r="A81" t="s">
        <v>642</v>
      </c>
      <c r="B81" t="s">
        <v>761</v>
      </c>
      <c r="C81" t="s">
        <v>762</v>
      </c>
      <c r="D81" s="79" t="s">
        <v>947</v>
      </c>
      <c r="E81">
        <v>4</v>
      </c>
      <c r="F81" t="s">
        <v>292</v>
      </c>
      <c r="G81" s="23">
        <v>2.6059090909090905</v>
      </c>
      <c r="H81" s="24">
        <v>10.423636363636362</v>
      </c>
      <c r="I81" t="s">
        <v>561</v>
      </c>
      <c r="J81">
        <v>7.0000000000000007E-2</v>
      </c>
      <c r="K81" s="20" t="s">
        <v>357</v>
      </c>
    </row>
    <row r="82" spans="1:11" x14ac:dyDescent="0.3">
      <c r="A82" t="s">
        <v>652</v>
      </c>
      <c r="B82" t="s">
        <v>763</v>
      </c>
      <c r="C82" t="s">
        <v>764</v>
      </c>
      <c r="D82" s="79" t="s">
        <v>947</v>
      </c>
      <c r="E82">
        <v>17</v>
      </c>
      <c r="F82" t="s">
        <v>292</v>
      </c>
      <c r="G82" s="23">
        <v>0.43431818181818177</v>
      </c>
      <c r="H82" s="24">
        <v>7.3834090909090904</v>
      </c>
      <c r="I82" t="s">
        <v>561</v>
      </c>
      <c r="J82">
        <v>8.0000000000000002E-3</v>
      </c>
      <c r="K82" s="20" t="s">
        <v>357</v>
      </c>
    </row>
    <row r="83" spans="1:11" x14ac:dyDescent="0.3">
      <c r="A83" t="s">
        <v>642</v>
      </c>
      <c r="B83" t="s">
        <v>709</v>
      </c>
      <c r="C83" t="s">
        <v>710</v>
      </c>
      <c r="D83" s="80" t="s">
        <v>708</v>
      </c>
      <c r="E83">
        <v>10</v>
      </c>
      <c r="F83" t="s">
        <v>292</v>
      </c>
      <c r="G83" s="23">
        <v>6.7422727272727272</v>
      </c>
      <c r="H83" s="24">
        <v>67.422727272727272</v>
      </c>
      <c r="I83" t="s">
        <v>561</v>
      </c>
      <c r="J83">
        <v>0.32500000000000001</v>
      </c>
      <c r="K83" s="20" t="s">
        <v>468</v>
      </c>
    </row>
    <row r="84" spans="1:11" x14ac:dyDescent="0.3">
      <c r="A84" t="s">
        <v>642</v>
      </c>
      <c r="B84" t="s">
        <v>711</v>
      </c>
      <c r="C84" t="s">
        <v>712</v>
      </c>
      <c r="D84" s="80" t="s">
        <v>708</v>
      </c>
      <c r="E84">
        <v>5</v>
      </c>
      <c r="F84" t="s">
        <v>292</v>
      </c>
      <c r="G84" s="23">
        <v>11.066840909090908</v>
      </c>
      <c r="H84" s="24">
        <v>55.33420454545454</v>
      </c>
      <c r="I84" t="s">
        <v>561</v>
      </c>
      <c r="J84">
        <v>0.77500000000000002</v>
      </c>
      <c r="K84" s="20" t="s">
        <v>468</v>
      </c>
    </row>
    <row r="85" spans="1:11" x14ac:dyDescent="0.3">
      <c r="A85" t="s">
        <v>642</v>
      </c>
      <c r="B85" t="s">
        <v>765</v>
      </c>
      <c r="C85" t="s">
        <v>766</v>
      </c>
      <c r="D85" s="80" t="s">
        <v>708</v>
      </c>
      <c r="E85">
        <v>4</v>
      </c>
      <c r="F85" t="s">
        <v>292</v>
      </c>
      <c r="G85" s="23">
        <v>6.5147727272727263</v>
      </c>
      <c r="H85" s="24">
        <v>26.059090909090905</v>
      </c>
      <c r="I85" t="s">
        <v>561</v>
      </c>
      <c r="J85">
        <v>1</v>
      </c>
      <c r="K85" s="20" t="s">
        <v>357</v>
      </c>
    </row>
    <row r="86" spans="1:11" x14ac:dyDescent="0.3">
      <c r="A86" t="s">
        <v>642</v>
      </c>
      <c r="B86" t="s">
        <v>767</v>
      </c>
      <c r="C86" t="s">
        <v>768</v>
      </c>
      <c r="D86" s="80" t="s">
        <v>708</v>
      </c>
      <c r="E86">
        <v>6</v>
      </c>
      <c r="F86" t="s">
        <v>292</v>
      </c>
      <c r="G86" s="23">
        <v>1.5201136363636361</v>
      </c>
      <c r="H86" s="24">
        <v>9.1206818181818168</v>
      </c>
      <c r="I86" t="s">
        <v>561</v>
      </c>
      <c r="J86">
        <v>1.3000000000000001E-2</v>
      </c>
      <c r="K86" s="20" t="s">
        <v>357</v>
      </c>
    </row>
    <row r="87" spans="1:11" x14ac:dyDescent="0.3">
      <c r="A87" t="s">
        <v>1150</v>
      </c>
      <c r="B87" t="s">
        <v>1151</v>
      </c>
      <c r="C87" t="s">
        <v>1152</v>
      </c>
      <c r="D87" s="80"/>
      <c r="E87">
        <v>5</v>
      </c>
      <c r="F87" t="s">
        <v>292</v>
      </c>
      <c r="G87" s="23">
        <v>7.6086363636363634</v>
      </c>
      <c r="H87" s="24">
        <v>38.043181818181814</v>
      </c>
      <c r="I87" t="s">
        <v>561</v>
      </c>
      <c r="J87">
        <v>0.4</v>
      </c>
      <c r="K87" s="20"/>
    </row>
    <row r="88" spans="1:11" x14ac:dyDescent="0.3">
      <c r="D88" s="80"/>
      <c r="K88" s="20"/>
    </row>
    <row r="89" spans="1:11" x14ac:dyDescent="0.3">
      <c r="D89" s="80"/>
      <c r="K89" s="20"/>
    </row>
    <row r="90" spans="1:11" x14ac:dyDescent="0.3">
      <c r="D90" s="80"/>
      <c r="K90" s="20"/>
    </row>
    <row r="91" spans="1:11" x14ac:dyDescent="0.3">
      <c r="C91" t="s">
        <v>299</v>
      </c>
      <c r="D91" s="86"/>
      <c r="K91" s="20"/>
    </row>
    <row r="92" spans="1:11" x14ac:dyDescent="0.3">
      <c r="C92" t="s">
        <v>300</v>
      </c>
      <c r="D92" s="86"/>
      <c r="K92" s="20"/>
    </row>
    <row r="93" spans="1:11" x14ac:dyDescent="0.3">
      <c r="A93" s="21"/>
      <c r="C93" t="s">
        <v>301</v>
      </c>
      <c r="D93" s="80"/>
      <c r="K93" s="20"/>
    </row>
    <row r="94" spans="1:11" x14ac:dyDescent="0.3">
      <c r="C94" t="s">
        <v>969</v>
      </c>
      <c r="D94" s="86"/>
      <c r="K94" s="20"/>
    </row>
    <row r="95" spans="1:11" x14ac:dyDescent="0.3">
      <c r="D95" s="86"/>
      <c r="K95" s="20"/>
    </row>
  </sheetData>
  <hyperlinks>
    <hyperlink ref="D36" r:id="rId1" xr:uid="{B922F0BA-3370-4B31-A2CF-997727F66520}"/>
    <hyperlink ref="D37" r:id="rId2" xr:uid="{3C0E2BA4-41D4-4D2D-874A-3637A0B10CF8}"/>
    <hyperlink ref="D83" r:id="rId3" xr:uid="{27C828C2-8C6C-4559-88B9-5E991557D880}"/>
    <hyperlink ref="D84" r:id="rId4" xr:uid="{E160F732-1B17-4BA1-9FB8-D8A52447ABDB}"/>
    <hyperlink ref="D85" r:id="rId5" xr:uid="{BBD58927-5FFA-4D62-AA62-C3915FAD5A82}"/>
    <hyperlink ref="D86" r:id="rId6" xr:uid="{33FDB80E-ED20-4517-AF99-50A2090BF632}"/>
  </hyperlinks>
  <pageMargins left="0.7" right="0.7" top="0.75" bottom="0.75" header="0.3" footer="0.3"/>
  <pageSetup paperSize="9" orientation="portrait" r:id="rId7"/>
  <tableParts count="1"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3 2 7 b 9 4 e 0 - a 4 a c - 4 c 6 9 - a 7 4 2 - 0 4 2 5 c 6 d f e a 4 e "   x m l n s = " h t t p : / / s c h e m a s . m i c r o s o f t . c o m / D a t a M a s h u p " > A A A A A H U H A A B Q S w M E F A A C A A g A 9 D x J W G I v b e W k A A A A 9 g A A A B I A H A B D b 2 5 m a W c v U G F j a 2 F n Z S 5 4 b W w g o h g A K K A U A A A A A A A A A A A A A A A A A A A A A A A A A A A A h Y 8 x D o I w G I W v Q r r T l m o M I T 9 l c I W E x M S 4 N q V i I x R C i + V u D h 7 J K 4 h R 1 M 3 x f e 8 b 3 r t f b 5 B N b R N c 1 G B 1 Z 1 I U Y Y o C Z W R X a V O n a H T H M E Y Z h 1 L I s 6 h V M M v G J p O t U n R y r k 8 I 8 d 5 j v 8 L d U B N G a U Q O R b 6 T J 9 U K 9 J H 1 f z n U x j p h p E I c 9 q 8 x n O G I r f G G x Z g C W S A U 2 n w F N u 9 9 t j 8 Q t m P j x k H x v g n L H M g S g b w / 8 A d Q S w M E F A A C A A g A 9 D x J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Q 8 S V h E 8 N K w b w Q A A I 4 p A A A T A B w A R m 9 y b X V s Y X M v U 2 V j d G l v b j E u b S C i G A A o o B Q A A A A A A A A A A A A A A A A A A A A A A A A A A A D t W s t u 4 z Y U 3 Q f I P x D K R g Y U A 5 6 2 s 2 i R h S d O 0 H R S x 4 1 t G G g c B L T E U T i S S E O k 4 s h B N g M U / Y a i n z G r A t 1 N / F 9 D S X 6 T k u 1 J h H E M Z a N I v I 9 D 3 k u d Y 9 o M m R x T A p r J t f L L / t 7 + H r u F P r J A 4 6 I O j o C L + P 4 e E H + j / / w v n 6 3 R J y o e n t y b y C 1 3 q O / 0 K H X 0 U + y i 8 j E l H B H O d O 3 4 5 2 6 b I Z 9 1 Y d k J h g R D v 1 t D z O G 0 3 z 0 9 e 3 d Z P a u D Q 1 C n A w Q a 1 B 8 + / W U 5 u F u 5 m Q w 1 o Y v Y Y c O n H o 0 g 3 Z y 2 z 8 / L 9 y 6 7 1 0 o G I I H r G o D 7 A S o Z C S y B 8 q Z 5 i x A X s K Y Q H 6 7 O O P K O N D G o G e 8 x s Y 6 0 2 E a 7 f r y q Q Q 6 v x 8 4 H W h 3 a o 0 9 f P g 8 c D C j o U 2 s Q j v 5 n Q 0 p C T 9 w N M f U w 0 k T k F u y J K S a g 0 K 8 I W m J 6 + j S 1 A a 7 G Q 1 X X b Z r Q h T 4 7 i k B e l 6 a J / h S R i J g P B T z s z 0 K 2 f E j Y B + p 7 x 9 Q N P N I K + 4 j p 6 8 E y H h 4 0 k d Y K T B 7 F F A / i C + D o n j 8 a 4 E E T w U A / M n B 4 I A 1 O P E 1 q y Z 6 T w T r 0 E N B P 6 i X J 4 q K P W X r w a I 1 Z X B S l 8 3 v o c w g c Y e R S m w 6 g Z P B H A A n H P B Q D Z 4 S / / b E c r U s 8 8 h u y C G X c k X 3 a B H P p 4 T E i E B z o 7 o f S x 7 G j S J c 8 a J z X J + Y k 8 H r I j x 0 6 A h o d / f v 0 N 1 C P V / p m N G 9 s I n D S v l Q Y t K i Y V c r Y n H O 7 W U t 1 V o 8 1 o O l A G y X g W 6 p 6 J + G F G S Z 2 Y m Z h D x E m u o 4 l 9 7 r n y d W I 3 Q 4 T g w 7 C 9 i 1 P b B 2 7 p F 4 g d E s D p m g a G C 0 u w f J I J / T E S y B M U t D + 2 G 5 c h 0 N Q Y U N e B k p s H W h D M L b I Q v W 7 s B u G Z M H / c b b 5 2 i w g + O k f L v Y S R v 6 A D R E Y i H / E d b Y T m w 7 u 6 8 v 7 1 K i o g j j x X g 1 n v p f I o 3 c o 2 c L R 9 s 3 I Z 0 j 7 U t p L q v 2 x 0 P i r 2 1 r q Y 7 n 3 F p p t o X g b 1 S u 1 R N O a K O s g M E M u 0 s l 1 S N b y H D J e 1 1 W L b v y U U Z L K O j W R c h v z L 4 q k E G b 4 k S y u a C O q J O X i q Z m 9 + o + l / T 1 M M i D O k + y B V h X M e 4 d A D d 2 J 2 j D t F V D u M u a E B D U V A S 9 N L j 8 u T s F U M P N m z L w N x J t h t C b 7 P o 9 + n 8 e / y T s k Z x I W L e m i p N + n + a A 9 z a h H w b D I a a G p N y T h O q 4 S W F M B d i 7 G A m Q g Y Z 5 k / S 6 q I T Z c K R 0 u J p H H C z L s Y e q b w / G d j t 2 k K + N s g y U w g T z R L N C T 0 D b N W N w Y / A r 3 1 H V e W w e t l D B L O m g N 1 f L N C m X + a Z p M e T G d o m 6 K 5 3 f B N 1 V + 4 2 J n i 6 q V 4 l a h p p Q C d 3 N 1 J u v c X G T a 2 i J s o Q W V k m 5 D m X a K e z 7 E B N S q r e r r E G n z i D M k 2 s L E 8 h R o C j w 7 J 8 + y x d d q 8 b Y L B y e F f l P r t z U V W C H e V o m 3 C a 5 C u b 2 Q c n v R 8 6 Z C z e 2 i m v t h t w 7 d h C g j 8 U t Q c C U Q w g T 5 r 0 P T y b g z l J 1 i k n n q u 1 R s h c o r V N 6 W q b x 8 v + 7 a 5 P i p + O Y q B y W R K Q 7 y + l 4 q F 4 r M i w B r m H E f 9 4 L 4 1 x + v i A B l 3 B k E q J h k n g S Y i q 0 g w I I A t 4 w A N z v m m H x I 3 c K f i s w O K Q r S 3 Z W P 7 3 k x 9 J s t Z + i v U E s B A i 0 A F A A C A A g A 9 D x J W G I v b e W k A A A A 9 g A A A B I A A A A A A A A A A A A A A A A A A A A A A E N v b m Z p Z y 9 Q Y W N r Y W d l L n h t b F B L A Q I t A B Q A A g A I A P Q 8 S V g P y u m r p A A A A O k A A A A T A A A A A A A A A A A A A A A A A P A A A A B b Q 2 9 u d G V u d F 9 U e X B l c 1 0 u e G 1 s U E s B A i 0 A F A A C A A g A 9 D x J W E T w 0 r B v B A A A j i k A A B M A A A A A A A A A A A A A A A A A 4 Q E A A E Z v c m 1 1 b G F z L 1 N l Y 3 R p b 2 4 x L m 1 Q S w U G A A A A A A M A A w D C A A A A n Q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2 k A A A A A A A C Z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E 9 O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U E 9 O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Q X J r d X N 6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M y Z j Y x Y W M 2 N y 1 j N T c 1 L T R j Y m E t Y j k 4 Z S 0 2 N j E z M z Z i M z V l N 2 Q i I C 8 + P E V u d H J 5 I F R 5 c G U 9 I k Z p b G x F c n J v c k N v d W 5 0 I i B W Y W x 1 Z T 0 i b D A i I C 8 + P E V u d H J 5 I F R 5 c G U 9 I k Z p b G x M Y X N 0 V X B k Y X R l Z C I g V m F s d W U 9 I m Q y M D I 0 L T A y L T A 5 V D A 2 O j M 5 O j A 3 L j c 5 M T c y N D d a I i A v P j x F b n R y e S B U e X B l P S J G a W x s R X J y b 3 J D b 2 R l I i B W Y W x 1 Z T 0 i c 1 V u a 2 5 v d 2 4 i I C 8 + P E V u d H J 5 I F R 5 c G U 9 I k Z p b G x D b 2 x 1 b W 5 U e X B l c y I g V m F s d W U 9 I n N C Z 1 l H Q m d N R 0 J R V U d C Z 1 V H I i A v P j x F b n R y e S B U e X B l P S J G a W x s Q 2 9 1 b n Q i I F Z h b H V l P S J s N D c i I C 8 + P E V u d H J 5 I F R 5 c G U 9 I k Z p b G x D b 2 x 1 b W 5 O Y W 1 l c y I g V m F s d W U 9 I n N b J n F 1 b 3 Q 7 U H J v Z H V j d C B 0 e X B l J n F 1 b 3 Q 7 L C Z x d W 9 0 O 1 B y b 2 R 1 Y 3 Q g Y 2 9 k Z S Z x d W 9 0 O y w m c X V v d D t Q c m 9 k d W N 0 I E 5 h b W U g K E V O K S Z x d W 9 0 O y w m c X V v d D t E Y X R h c 2 h l Z X Q g K E V O K S Z x d W 9 0 O y w m c X V v d D t R d W F u d G l 0 e S Z x d W 9 0 O y w m c X V v d D t V b m l 0 J n F 1 b 3 Q 7 L C Z x d W 9 0 O z F w Y 3 M g c H J p Y 2 U g R V V S J n F 1 b 3 Q 7 L C Z x d W 9 0 O 1 R v d G F s I E V V U i Z x d W 9 0 O y w m c X V v d D t Q Y W N r Y W d l I F x u V H l w Z S Z x d W 9 0 O y w m c X V v d D s x c G N z I H B h Y 2 t p b m c g X G 5 k a W 1 l b n N p b 2 5 z I F x u K G 1 t K S Z x d W 9 0 O y w m c X V v d D s x c G N z I C 0 g X G 5 X Z W l n a H R c b i h r Z y k m c X V v d D s s J n F 1 b 3 Q 7 V 2 F y Z W h v d X N l J n F 1 b 3 Q 7 X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9 O L 1 V z d W 5 p x J l 0 b y B v c 3 R h d G 5 p Z S B 3 a W V y c 3 p l L n t Q c m 9 k d W N 0 I H R 5 c G U s M H 0 m c X V v d D s s J n F 1 b 3 Q 7 U 2 V j d G l v b j E v U E 9 O L 1 V z d W 5 p x J l 0 b y B v c 3 R h d G 5 p Z S B 3 a W V y c 3 p l L n t Q c m 9 k d W N 0 I G N v Z G U s M X 0 m c X V v d D s s J n F 1 b 3 Q 7 U 2 V j d G l v b j E v U E 9 O L 1 V z d W 5 p x J l 0 b y B v c 3 R h d G 5 p Z S B 3 a W V y c 3 p l L n t Q c m 9 k d W N 0 I E 5 h b W U g K E V O K S w y f S Z x d W 9 0 O y w m c X V v d D t T Z W N 0 a W 9 u M S 9 Q T 0 4 v V X N 1 b m n E m X R v I G 9 z d G F 0 b m l l I H d p Z X J z e m U u e 0 R h d G F z a G V l d C A o R U 4 p L D N 9 J n F 1 b 3 Q 7 L C Z x d W 9 0 O 1 N l Y 3 R p b 2 4 x L 1 B P T i 9 V c 3 V u a c S Z d G 8 g b 3 N 0 Y X R u a W U g d 2 l l c n N 6 Z S 5 7 U X V h b n R p d H k s N H 0 m c X V v d D s s J n F 1 b 3 Q 7 U 2 V j d G l v b j E v U E 9 O L 1 V z d W 5 p x J l 0 b y B v c 3 R h d G 5 p Z S B 3 a W V y c 3 p l L n t V b m l 0 L D V 9 J n F 1 b 3 Q 7 L C Z x d W 9 0 O 1 N l Y 3 R p b 2 4 x L 1 B P T i 9 V c 3 V u a c S Z d G 8 g b 3 N 0 Y X R u a W U g d 2 l l c n N 6 Z S 5 7 M X B j c y B w c m l j Z S B F V V I s O H 0 m c X V v d D s s J n F 1 b 3 Q 7 U 2 V j d G l v b j E v U E 9 O L 1 V z d W 5 p x J l 0 b y B v c 3 R h d G 5 p Z S B 3 a W V y c 3 p l L n t U b 3 R h b C B F V V I s O X 0 m c X V v d D s s J n F 1 b 3 Q 7 U 2 V j d G l v b j E v U E 9 O L 1 V z d W 5 p x J l 0 b y B v c 3 R h d G 5 p Z S B 3 a W V y c 3 p l L n t Q Y W N r Y W d l I F x u V H l w Z S w x M H 0 m c X V v d D s s J n F 1 b 3 Q 7 U 2 V j d G l v b j E v U E 9 O L 1 V z d W 5 p x J l 0 b y B v c 3 R h d G 5 p Z S B 3 a W V y c 3 p l L n s x c G N z I H B h Y 2 t p b m c g X G 5 k a W 1 l b n N p b 2 5 z I F x u K G 1 t K S w x M X 0 m c X V v d D s s J n F 1 b 3 Q 7 U 2 V j d G l v b j E v U E 9 O L 1 V z d W 5 p x J l 0 b y B v c 3 R h d G 5 p Z S B 3 a W V y c 3 p l L n s x c G N z I C 0 g X G 5 X Z W l n a H R c b i h r Z y k s M T J 9 J n F 1 b 3 Q 7 L C Z x d W 9 0 O 1 N l Y 3 R p b 2 4 x L 1 B P T i 9 V c 3 V u a c S Z d G 8 g b 3 N 0 Y X R u a W U g d 2 l l c n N 6 Z S 5 7 V 2 F y Z W h v d X N l L D E z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U E 9 O L 1 V z d W 5 p x J l 0 b y B v c 3 R h d G 5 p Z S B 3 a W V y c 3 p l L n t Q c m 9 k d W N 0 I H R 5 c G U s M H 0 m c X V v d D s s J n F 1 b 3 Q 7 U 2 V j d G l v b j E v U E 9 O L 1 V z d W 5 p x J l 0 b y B v c 3 R h d G 5 p Z S B 3 a W V y c 3 p l L n t Q c m 9 k d W N 0 I G N v Z G U s M X 0 m c X V v d D s s J n F 1 b 3 Q 7 U 2 V j d G l v b j E v U E 9 O L 1 V z d W 5 p x J l 0 b y B v c 3 R h d G 5 p Z S B 3 a W V y c 3 p l L n t Q c m 9 k d W N 0 I E 5 h b W U g K E V O K S w y f S Z x d W 9 0 O y w m c X V v d D t T Z W N 0 a W 9 u M S 9 Q T 0 4 v V X N 1 b m n E m X R v I G 9 z d G F 0 b m l l I H d p Z X J z e m U u e 0 R h d G F z a G V l d C A o R U 4 p L D N 9 J n F 1 b 3 Q 7 L C Z x d W 9 0 O 1 N l Y 3 R p b 2 4 x L 1 B P T i 9 V c 3 V u a c S Z d G 8 g b 3 N 0 Y X R u a W U g d 2 l l c n N 6 Z S 5 7 U X V h b n R p d H k s N H 0 m c X V v d D s s J n F 1 b 3 Q 7 U 2 V j d G l v b j E v U E 9 O L 1 V z d W 5 p x J l 0 b y B v c 3 R h d G 5 p Z S B 3 a W V y c 3 p l L n t V b m l 0 L D V 9 J n F 1 b 3 Q 7 L C Z x d W 9 0 O 1 N l Y 3 R p b 2 4 x L 1 B P T i 9 V c 3 V u a c S Z d G 8 g b 3 N 0 Y X R u a W U g d 2 l l c n N 6 Z S 5 7 M X B j c y B w c m l j Z S B F V V I s O H 0 m c X V v d D s s J n F 1 b 3 Q 7 U 2 V j d G l v b j E v U E 9 O L 1 V z d W 5 p x J l 0 b y B v c 3 R h d G 5 p Z S B 3 a W V y c 3 p l L n t U b 3 R h b C B F V V I s O X 0 m c X V v d D s s J n F 1 b 3 Q 7 U 2 V j d G l v b j E v U E 9 O L 1 V z d W 5 p x J l 0 b y B v c 3 R h d G 5 p Z S B 3 a W V y c 3 p l L n t Q Y W N r Y W d l I F x u V H l w Z S w x M H 0 m c X V v d D s s J n F 1 b 3 Q 7 U 2 V j d G l v b j E v U E 9 O L 1 V z d W 5 p x J l 0 b y B v c 3 R h d G 5 p Z S B 3 a W V y c 3 p l L n s x c G N z I H B h Y 2 t p b m c g X G 5 k a W 1 l b n N p b 2 5 z I F x u K G 1 t K S w x M X 0 m c X V v d D s s J n F 1 b 3 Q 7 U 2 V j d G l v b j E v U E 9 O L 1 V z d W 5 p x J l 0 b y B v c 3 R h d G 5 p Z S B 3 a W V y c 3 p l L n s x c G N z I C 0 g X G 5 X Z W l n a H R c b i h r Z y k s M T J 9 J n F 1 b 3 Q 7 L C Z x d W 9 0 O 1 N l Y 3 R p b 2 4 x L 1 B P T i 9 V c 3 V u a c S Z d G 8 g b 3 N 0 Y X R u a W U g d 2 l l c n N 6 Z S 5 7 V 2 F y Z W h v d X N l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E 9 O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P T i 9 Q T 0 5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T 0 4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T 0 4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1 V z d W 5 p J U M 0 J T k 5 d G 8 l M j B w a W V y d 3 N 6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T 0 4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d p Z 2 F j a m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D b 2 x 1 b W 5 O Y W 1 l c y I g V m F s d W U 9 I n N b J n F 1 b 3 Q 7 U H J v Z H V j d C B 0 e X B l J n F 1 b 3 Q 7 L C Z x d W 9 0 O 1 B y b 2 R 1 Y 3 Q g Y 2 9 k Z S Z x d W 9 0 O y w m c X V v d D t Q c m 9 k d W N 0 I E 5 h b W U g K E V O K S Z x d W 9 0 O y w m c X V v d D t E Y X R h c 2 h l Z X Q g K E V O K S Z x d W 9 0 O y w m c X V v d D t R d W F u d G l 0 e S Z x d W 9 0 O y w m c X V v d D t V b m l 0 J n F 1 b 3 Q 7 L C Z x d W 9 0 O z F w Y 3 M g c H J p Y 2 U g R V V S J n F 1 b 3 Q 7 L C Z x d W 9 0 O 1 R v d G F s I C B F V V I m c X V v d D s s J n F 1 b 3 Q 7 U G F j a 2 F n Z S B c b l R 5 c G U m c X V v d D s s J n F 1 b 3 Q 7 M X B j c y B c b n B h Y 2 t p b m c g X G 5 k a W 1 l b n N p b 2 5 z I F x u K G 1 t K S Z x d W 9 0 O y w m c X V v d D s x c G N z I C 0 g X G 5 X Z W l n a H R c b i h r Z y k m c X V v d D s s J n F 1 b 3 Q 7 Q 2 9 s b G V j d G l 2 Z S B c b n B h Y 2 t h Z 2 l u Z y B c b i h w Y 3 M g a W 5 z a W R l K S Z x d W 9 0 O y w m c X V v d D t D b 2 x s Z W N 0 a X Z l I F x u c G F j a 2 F n a W 5 n I F x u Z G l t Z W 5 z a W 9 u c y B c b i h j b S k m c X V v d D s s J n F 1 b 3 Q 7 Q 2 9 s b G V j d G l 2 Z S A t I F x u V 2 V p Z 2 h 0 I F x u K G t n K S Z x d W 9 0 O y w m c X V v d D t X Y X J l a G 9 1 c 2 U m c X V v d D t d I i A v P j x F b n R y e S B U e X B l P S J G a W x s Q 2 9 s d W 1 u V H l w Z X M i I F Z h b H V l P S J z Q m d Z R 0 J n T U d C U V V H Q m d V Q U J n Q U c i I C 8 + P E V u d H J 5 I F R 5 c G U 9 I k Z p b G x U Y X J n Z X Q i I F Z h b H V l P S J z Q W N 0 a X Z l X 0 R l d m l j Z X M i I C 8 + P E V u d H J 5 I F R 5 c G U 9 I k Z p b G x l Z E N v b X B s Z X R l U m V z d W x 0 V G 9 X b 3 J r c 2 h l Z X Q i I F Z h b H V l P S J s M S I g L z 4 8 R W 5 0 c n k g V H l w Z T 0 i U X V l c n l J R C I g V m F s d W U 9 I n N m M z k 3 M j c 2 O C 1 k Z W M 0 L T R l Z W I t O G Q 2 N y 0 z N T g 4 O W Z k M T A x N T g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k Z p b G x F c n J v c k N v Z G U i I F Z h b H V l P S J z V W 5 r b m 9 3 b i I g L z 4 8 R W 5 0 c n k g V H l w Z T 0 i U m V j b 3 Z l c n l U Y X J n Z X R T a G V l d C I g V m F s d W U 9 I n N B c m t 1 c 3 o 0 I i A v P j x F b n R y e S B U e X B l P S J G a W x s Q 2 9 1 b n Q i I F Z h b H V l P S J s N D I i I C 8 + P E V u d H J 5 I F R 5 c G U 9 I k Z p b G x U b 0 R h d G F N b 2 R l b E V u Y W J s Z W Q i I F Z h b H V l P S J s M C I g L z 4 8 R W 5 0 c n k g V H l w Z T 0 i R m l s b E V y c m 9 y Q 2 9 1 b n Q i I F Z h b H V l P S J s M C I g L z 4 8 R W 5 0 c n k g V H l w Z T 0 i R m l s b E x h c 3 R V c G R h d G V k I i B W Y W x 1 Z T 0 i Z D I w M j Q t M D I t M D l U M D Y 6 M z k 6 M D E u M D k 5 N T M 2 N 1 o i I C 8 + P E V u d H J 5 I F R 5 c G U 9 I k Z p b G x P Y m p l Y 3 R U e X B l I i B W Y W x 1 Z T 0 i c 1 R h Y m x l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Y 3 R p d m U g R G V 2 a W N l c y 9 V c 3 V u a c S Z d G 8 g b 3 N 0 Y X R u a W U g d 2 l l c n N 6 Z S 5 7 U H J v Z H V j d C B 0 e X B l L D B 9 J n F 1 b 3 Q 7 L C Z x d W 9 0 O 1 N l Y 3 R p b 2 4 x L 0 F j d G l 2 Z S B E Z X Z p Y 2 V z L 1 V z d W 5 p x J l 0 b y B v c 3 R h d G 5 p Z S B 3 a W V y c 3 p l L n t Q c m 9 k d W N 0 I G N v Z G U s M X 0 m c X V v d D s s J n F 1 b 3 Q 7 U 2 V j d G l v b j E v Q W N 0 a X Z l I E R l d m l j Z X M v V X N 1 b m n E m X R v I G 9 z d G F 0 b m l l I H d p Z X J z e m U u e 1 B y b 2 R 1 Y 3 Q g T m F t Z S A o R U 4 p L D J 9 J n F 1 b 3 Q 7 L C Z x d W 9 0 O 1 N l Y 3 R p b 2 4 x L 0 F j d G l 2 Z S B E Z X Z p Y 2 V z L 1 V z d W 5 p x J l 0 b y B v c 3 R h d G 5 p Z S B 3 a W V y c 3 p l L n t E Y X R h c 2 h l Z X Q g K E V O K S w z f S Z x d W 9 0 O y w m c X V v d D t T Z W N 0 a W 9 u M S 9 B Y 3 R p d m U g R G V 2 a W N l c y 9 V c 3 V u a c S Z d G 8 g b 3 N 0 Y X R u a W U g d 2 l l c n N 6 Z S 5 7 U X V h b n R p d H k s N H 0 m c X V v d D s s J n F 1 b 3 Q 7 U 2 V j d G l v b j E v Q W N 0 a X Z l I E R l d m l j Z X M v V X N 1 b m n E m X R v I G 9 z d G F 0 b m l l I H d p Z X J z e m U u e 1 V u a X Q s N X 0 m c X V v d D s s J n F 1 b 3 Q 7 U 2 V j d G l v b j E v Q W N 0 a X Z l I E R l d m l j Z X M v V X N 1 b m n E m X R v I G 9 z d G F 0 b m l l I H d p Z X J z e m U u e z F w Y 3 M g c H J p Y 2 U g R V V S L D h 9 J n F 1 b 3 Q 7 L C Z x d W 9 0 O 1 N l Y 3 R p b 2 4 x L 0 F j d G l 2 Z S B E Z X Z p Y 2 V z L 1 V z d W 5 p x J l 0 b y B v c 3 R h d G 5 p Z S B 3 a W V y c 3 p l L n t U b 3 R h b C A g R V V S L D l 9 J n F 1 b 3 Q 7 L C Z x d W 9 0 O 1 N l Y 3 R p b 2 4 x L 0 F j d G l 2 Z S B E Z X Z p Y 2 V z L 1 V z d W 5 p x J l 0 b y B v c 3 R h d G 5 p Z S B 3 a W V y c 3 p l L n t Q Y W N r Y W d l I F x u V H l w Z S w x M H 0 m c X V v d D s s J n F 1 b 3 Q 7 U 2 V j d G l v b j E v Q W N 0 a X Z l I E R l d m l j Z X M v V X N 1 b m n E m X R v I G 9 z d G F 0 b m l l I H d p Z X J z e m U u e z F w Y 3 M g X G 5 w Y W N r a W 5 n I F x u Z G l t Z W 5 z a W 9 u c y B c b i h t b S k s M T F 9 J n F 1 b 3 Q 7 L C Z x d W 9 0 O 1 N l Y 3 R p b 2 4 x L 0 F j d G l 2 Z S B E Z X Z p Y 2 V z L 1 V z d W 5 p x J l 0 b y B v c 3 R h d G 5 p Z S B 3 a W V y c 3 p l L n s x c G N z I C 0 g X G 5 X Z W l n a H R c b i h r Z y k s M T J 9 J n F 1 b 3 Q 7 L C Z x d W 9 0 O 1 N l Y 3 R p b 2 4 x L 0 F j d G l 2 Z S B E Z X Z p Y 2 V z L 1 V z d W 5 p x J l 0 b y B v c 3 R h d G 5 p Z S B 3 a W V y c 3 p l L n t D b 2 x s Z W N 0 a X Z l I F x u c G F j a 2 F n a W 5 n I F x u K H B j c y B p b n N p Z G U p L D E z f S Z x d W 9 0 O y w m c X V v d D t T Z W N 0 a W 9 u M S 9 B Y 3 R p d m U g R G V 2 a W N l c y 9 V c 3 V u a c S Z d G 8 g b 3 N 0 Y X R u a W U g d 2 l l c n N 6 Z S 5 7 Q 2 9 s b G V j d G l 2 Z S B c b n B h Y 2 t h Z 2 l u Z y B c b m R p b W V u c 2 l v b n M g X G 4 o Y 2 0 p L D E 0 f S Z x d W 9 0 O y w m c X V v d D t T Z W N 0 a W 9 u M S 9 B Y 3 R p d m U g R G V 2 a W N l c y 9 V c 3 V u a c S Z d G 8 g b 3 N 0 Y X R u a W U g d 2 l l c n N 6 Z S 5 7 Q 2 9 s b G V j d G l 2 Z S A t I F x u V 2 V p Z 2 h 0 I F x u K G t n K S w x N X 0 m c X V v d D s s J n F 1 b 3 Q 7 U 2 V j d G l v b j E v Q W N 0 a X Z l I E R l d m l j Z X M v V X N 1 b m n E m X R v I G 9 z d G F 0 b m l l I H d p Z X J z e m U u e 1 d h c m V o b 3 V z Z S w x N n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F j d G l 2 Z S B E Z X Z p Y 2 V z L 1 V z d W 5 p x J l 0 b y B v c 3 R h d G 5 p Z S B 3 a W V y c 3 p l L n t Q c m 9 k d W N 0 I H R 5 c G U s M H 0 m c X V v d D s s J n F 1 b 3 Q 7 U 2 V j d G l v b j E v Q W N 0 a X Z l I E R l d m l j Z X M v V X N 1 b m n E m X R v I G 9 z d G F 0 b m l l I H d p Z X J z e m U u e 1 B y b 2 R 1 Y 3 Q g Y 2 9 k Z S w x f S Z x d W 9 0 O y w m c X V v d D t T Z W N 0 a W 9 u M S 9 B Y 3 R p d m U g R G V 2 a W N l c y 9 V c 3 V u a c S Z d G 8 g b 3 N 0 Y X R u a W U g d 2 l l c n N 6 Z S 5 7 U H J v Z H V j d C B O Y W 1 l I C h F T i k s M n 0 m c X V v d D s s J n F 1 b 3 Q 7 U 2 V j d G l v b j E v Q W N 0 a X Z l I E R l d m l j Z X M v V X N 1 b m n E m X R v I G 9 z d G F 0 b m l l I H d p Z X J z e m U u e 0 R h d G F z a G V l d C A o R U 4 p L D N 9 J n F 1 b 3 Q 7 L C Z x d W 9 0 O 1 N l Y 3 R p b 2 4 x L 0 F j d G l 2 Z S B E Z X Z p Y 2 V z L 1 V z d W 5 p x J l 0 b y B v c 3 R h d G 5 p Z S B 3 a W V y c 3 p l L n t R d W F u d G l 0 e S w 0 f S Z x d W 9 0 O y w m c X V v d D t T Z W N 0 a W 9 u M S 9 B Y 3 R p d m U g R G V 2 a W N l c y 9 V c 3 V u a c S Z d G 8 g b 3 N 0 Y X R u a W U g d 2 l l c n N 6 Z S 5 7 V W 5 p d C w 1 f S Z x d W 9 0 O y w m c X V v d D t T Z W N 0 a W 9 u M S 9 B Y 3 R p d m U g R G V 2 a W N l c y 9 V c 3 V u a c S Z d G 8 g b 3 N 0 Y X R u a W U g d 2 l l c n N 6 Z S 5 7 M X B j c y B w c m l j Z S B F V V I s O H 0 m c X V v d D s s J n F 1 b 3 Q 7 U 2 V j d G l v b j E v Q W N 0 a X Z l I E R l d m l j Z X M v V X N 1 b m n E m X R v I G 9 z d G F 0 b m l l I H d p Z X J z e m U u e 1 R v d G F s I C B F V V I s O X 0 m c X V v d D s s J n F 1 b 3 Q 7 U 2 V j d G l v b j E v Q W N 0 a X Z l I E R l d m l j Z X M v V X N 1 b m n E m X R v I G 9 z d G F 0 b m l l I H d p Z X J z e m U u e 1 B h Y 2 t h Z 2 U g X G 5 U e X B l L D E w f S Z x d W 9 0 O y w m c X V v d D t T Z W N 0 a W 9 u M S 9 B Y 3 R p d m U g R G V 2 a W N l c y 9 V c 3 V u a c S Z d G 8 g b 3 N 0 Y X R u a W U g d 2 l l c n N 6 Z S 5 7 M X B j c y B c b n B h Y 2 t p b m c g X G 5 k a W 1 l b n N p b 2 5 z I F x u K G 1 t K S w x M X 0 m c X V v d D s s J n F 1 b 3 Q 7 U 2 V j d G l v b j E v Q W N 0 a X Z l I E R l d m l j Z X M v V X N 1 b m n E m X R v I G 9 z d G F 0 b m l l I H d p Z X J z e m U u e z F w Y 3 M g L S B c b l d l a W d o d F x u K G t n K S w x M n 0 m c X V v d D s s J n F 1 b 3 Q 7 U 2 V j d G l v b j E v Q W N 0 a X Z l I E R l d m l j Z X M v V X N 1 b m n E m X R v I G 9 z d G F 0 b m l l I H d p Z X J z e m U u e 0 N v b G x l Y 3 R p d m U g X G 5 w Y W N r Y W d p b m c g X G 4 o c G N z I G l u c 2 l k Z S k s M T N 9 J n F 1 b 3 Q 7 L C Z x d W 9 0 O 1 N l Y 3 R p b 2 4 x L 0 F j d G l 2 Z S B E Z X Z p Y 2 V z L 1 V z d W 5 p x J l 0 b y B v c 3 R h d G 5 p Z S B 3 a W V y c 3 p l L n t D b 2 x s Z W N 0 a X Z l I F x u c G F j a 2 F n a W 5 n I F x u Z G l t Z W 5 z a W 9 u c y B c b i h j b S k s M T R 9 J n F 1 b 3 Q 7 L C Z x d W 9 0 O 1 N l Y 3 R p b 2 4 x L 0 F j d G l 2 Z S B E Z X Z p Y 2 V z L 1 V z d W 5 p x J l 0 b y B v c 3 R h d G 5 p Z S B 3 a W V y c 3 p l L n t D b 2 x s Z W N 0 a X Z l I C 0 g X G 5 X Z W l n a H Q g X G 4 o a 2 c p L D E 1 f S Z x d W 9 0 O y w m c X V v d D t T Z W N 0 a W 9 u M S 9 B Y 3 R p d m U g R G V 2 a W N l c y 9 V c 3 V u a c S Z d G 8 g b 3 N 0 Y X R u a W U g d 2 l l c n N 6 Z S 5 7 V 2 F y Z W h v d X N l L D E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W N 0 a X Z l J T I w R G V 2 a W N l c y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L 0 F j d G l 2 Z S U y M E R l d m l j Z X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0 a X Z l J T I w R G V 2 a W N l c y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0 a X Z l J T I w R G V 2 a W N l c y 9 V c 3 V u a S V D N C U 5 O X R v J T I w c G l l c n d z e m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2 l n Y W N q Y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G a W J y Y W l u X 0 R B V E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B c m t 1 c 3 o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2 Q 2 O W I 4 N T A z L T B i M G M t N D c 2 Y i 1 i M T Y x L T h k M D U 0 M z Q 2 M j h k Y S I g L z 4 8 R W 5 0 c n k g V H l w Z T 0 i R m l s b E V y c m 9 y Q 2 9 1 b n Q i I F Z h b H V l P S J s M C I g L z 4 8 R W 5 0 c n k g V H l w Z T 0 i R m l s b E x h c 3 R V c G R h d G V k I i B W Y W x 1 Z T 0 i Z D I w M j Q t M D I t M D l U M D Y 6 M z k 6 M T E u N D A 3 M D I 4 M V o i I C 8 + P E V u d H J 5 I F R 5 c G U 9 I k Z p b G x F c n J v c k N v Z G U i I F Z h b H V l P S J z V W 5 r b m 9 3 b i I g L z 4 8 R W 5 0 c n k g V H l w Z T 0 i R m l s b E N v b H V t b l R 5 c G V z I i B W Y W x 1 Z T 0 i c 0 J n W U d C Z 0 1 H Q l F V R 0 J n Q U F C Z 0 F H I i A v P j x F b n R y e S B U e X B l P S J G a W x s Q 2 9 s d W 1 u T m F t Z X M i I F Z h b H V l P S J z W y Z x d W 9 0 O 1 B y b 2 R 1 Y 3 Q g d H l w Z S Z x d W 9 0 O y w m c X V v d D t Q c m 9 k d W N 0 I G N v Z G U m c X V v d D s s J n F 1 b 3 Q 7 U H J v Z H V j d C B O Y W 1 l I C h F T i k m c X V v d D s s J n F 1 b 3 Q 7 R G F 0 Y X N o Z W V 0 I C h F T i k m c X V v d D s s J n F 1 b 3 Q 7 U X V h b n R p d H k m c X V v d D s s J n F 1 b 3 Q 7 V W 5 p d C Z x d W 9 0 O y w m c X V v d D s x c G N z I H B y a W N l I E V V U i Z x d W 9 0 O y w m c X V v d D t U b 3 R h b C A g R V V S J n F 1 b 3 Q 7 L C Z x d W 9 0 O 1 B h Y 2 t h Z 2 U g X G 5 U e X B l J n F 1 b 3 Q 7 L C Z x d W 9 0 O z F w Y 3 M g X G 5 w Y W N r a W 5 n I F x u Z G l t Z W 5 z a W 9 u c y B c b i h t b S k m c X V v d D s s J n F 1 b 3 Q 7 M X B j c y A t I F x u V 2 V p Z 2 h 0 X G 4 o a 2 c p J n F 1 b 3 Q 7 L C Z x d W 9 0 O 0 N v b G x l Y 3 R p d m U g X G 5 w Y W N r Y W d p b m c g X G 4 o c G N z I G l u c 2 l k Z S k m c X V v d D s s J n F 1 b 3 Q 7 Q 2 9 s b G V j d G l 2 Z S B c b n B h Y 2 t h Z 2 l u Z y B c b m R p b W V u c 2 l v b n M g X G 4 o Y 2 0 p J n F 1 b 3 Q 7 L C Z x d W 9 0 O 0 N v b G x l Y 3 R p d m U g L S B c b l d l a W d o d C B c b i h r Z y k m c X V v d D s s J n F 1 b 3 Q 7 V 2 F y Z W h v d X N l J n F 1 b 3 Q 7 X S I g L z 4 8 R W 5 0 c n k g V H l w Z T 0 i R m l s b E N v d W 5 0 I i B W Y W x 1 Z T 0 i b D M x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a W J y Y W l u I E R B V E E v V X N 1 b m n E m X R v I G 9 z d G F 0 b m l l I H d p Z X J z e m U u e 1 B y b 2 R 1 Y 3 Q g d H l w Z S w w f S Z x d W 9 0 O y w m c X V v d D t T Z W N 0 a W 9 u M S 9 G a W J y Y W l u I E R B V E E v V X N 1 b m n E m X R v I G 9 z d G F 0 b m l l I H d p Z X J z e m U u e 1 B y b 2 R 1 Y 3 Q g Y 2 9 k Z S w x f S Z x d W 9 0 O y w m c X V v d D t T Z W N 0 a W 9 u M S 9 G a W J y Y W l u I E R B V E E v V X N 1 b m n E m X R v I G 9 z d G F 0 b m l l I H d p Z X J z e m U u e 1 B y b 2 R 1 Y 3 Q g T m F t Z S A o R U 4 p L D J 9 J n F 1 b 3 Q 7 L C Z x d W 9 0 O 1 N l Y 3 R p b 2 4 x L 0 Z p Y n J h a W 4 g R E F U Q S 9 V c 3 V u a c S Z d G 8 g b 3 N 0 Y X R u a W U g d 2 l l c n N 6 Z S 5 7 R G F 0 Y X N o Z W V 0 I C h F T i k s M 3 0 m c X V v d D s s J n F 1 b 3 Q 7 U 2 V j d G l v b j E v R m l i c m F p b i B E Q V R B L 1 V z d W 5 p x J l 0 b y B v c 3 R h d G 5 p Z S B 3 a W V y c 3 p l L n t R d W F u d G l 0 e S w 0 f S Z x d W 9 0 O y w m c X V v d D t T Z W N 0 a W 9 u M S 9 G a W J y Y W l u I E R B V E E v V X N 1 b m n E m X R v I G 9 z d G F 0 b m l l I H d p Z X J z e m U u e 1 V u a X Q s N X 0 m c X V v d D s s J n F 1 b 3 Q 7 U 2 V j d G l v b j E v R m l i c m F p b i B E Q V R B L 1 V z d W 5 p x J l 0 b y B v c 3 R h d G 5 p Z S B 3 a W V y c 3 p l L n s x c G N z I H B y a W N l I E V V U i w 4 f S Z x d W 9 0 O y w m c X V v d D t T Z W N 0 a W 9 u M S 9 G a W J y Y W l u I E R B V E E v V X N 1 b m n E m X R v I G 9 z d G F 0 b m l l I H d p Z X J z e m U u e 1 R v d G F s I C B F V V I s O X 0 m c X V v d D s s J n F 1 b 3 Q 7 U 2 V j d G l v b j E v R m l i c m F p b i B E Q V R B L 1 V z d W 5 p x J l 0 b y B v c 3 R h d G 5 p Z S B 3 a W V y c 3 p l L n t Q Y W N r Y W d l I F x u V H l w Z S w x M H 0 m c X V v d D s s J n F 1 b 3 Q 7 U 2 V j d G l v b j E v R m l i c m F p b i B E Q V R B L 1 V z d W 5 p x J l 0 b y B v c 3 R h d G 5 p Z S B 3 a W V y c 3 p l L n s x c G N z I F x u c G F j a 2 l u Z y B c b m R p b W V u c 2 l v b n M g X G 4 o b W 0 p L D E x f S Z x d W 9 0 O y w m c X V v d D t T Z W N 0 a W 9 u M S 9 G a W J y Y W l u I E R B V E E v V X N 1 b m n E m X R v I G 9 z d G F 0 b m l l I H d p Z X J z e m U u e z F w Y 3 M g L S B c b l d l a W d o d F x u K G t n K S w x M n 0 m c X V v d D s s J n F 1 b 3 Q 7 U 2 V j d G l v b j E v R m l i c m F p b i B E Q V R B L 1 V z d W 5 p x J l 0 b y B v c 3 R h d G 5 p Z S B 3 a W V y c 3 p l L n t D b 2 x s Z W N 0 a X Z l I F x u c G F j a 2 F n a W 5 n I F x u K H B j c y B p b n N p Z G U p L D E z f S Z x d W 9 0 O y w m c X V v d D t T Z W N 0 a W 9 u M S 9 G a W J y Y W l u I E R B V E E v V X N 1 b m n E m X R v I G 9 z d G F 0 b m l l I H d p Z X J z e m U u e 0 N v b G x l Y 3 R p d m U g X G 5 w Y W N r Y W d p b m c g X G 5 k a W 1 l b n N p b 2 5 z I F x u K G N t K S w x N H 0 m c X V v d D s s J n F 1 b 3 Q 7 U 2 V j d G l v b j E v R m l i c m F p b i B E Q V R B L 1 V z d W 5 p x J l 0 b y B v c 3 R h d G 5 p Z S B 3 a W V y c 3 p l L n t D b 2 x s Z W N 0 a X Z l I C 0 g X G 5 X Z W l n a H Q g X G 4 o a 2 c p L D E 1 f S Z x d W 9 0 O y w m c X V v d D t T Z W N 0 a W 9 u M S 9 G a W J y Y W l u I E R B V E E v V X N 1 b m n E m X R v I G 9 z d G F 0 b m l l I H d p Z X J z e m U u e 1 d h c m V o b 3 V z Z S w x N n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Z p Y n J h a W 4 g R E F U Q S 9 V c 3 V u a c S Z d G 8 g b 3 N 0 Y X R u a W U g d 2 l l c n N 6 Z S 5 7 U H J v Z H V j d C B 0 e X B l L D B 9 J n F 1 b 3 Q 7 L C Z x d W 9 0 O 1 N l Y 3 R p b 2 4 x L 0 Z p Y n J h a W 4 g R E F U Q S 9 V c 3 V u a c S Z d G 8 g b 3 N 0 Y X R u a W U g d 2 l l c n N 6 Z S 5 7 U H J v Z H V j d C B j b 2 R l L D F 9 J n F 1 b 3 Q 7 L C Z x d W 9 0 O 1 N l Y 3 R p b 2 4 x L 0 Z p Y n J h a W 4 g R E F U Q S 9 V c 3 V u a c S Z d G 8 g b 3 N 0 Y X R u a W U g d 2 l l c n N 6 Z S 5 7 U H J v Z H V j d C B O Y W 1 l I C h F T i k s M n 0 m c X V v d D s s J n F 1 b 3 Q 7 U 2 V j d G l v b j E v R m l i c m F p b i B E Q V R B L 1 V z d W 5 p x J l 0 b y B v c 3 R h d G 5 p Z S B 3 a W V y c 3 p l L n t E Y X R h c 2 h l Z X Q g K E V O K S w z f S Z x d W 9 0 O y w m c X V v d D t T Z W N 0 a W 9 u M S 9 G a W J y Y W l u I E R B V E E v V X N 1 b m n E m X R v I G 9 z d G F 0 b m l l I H d p Z X J z e m U u e 1 F 1 Y W 5 0 a X R 5 L D R 9 J n F 1 b 3 Q 7 L C Z x d W 9 0 O 1 N l Y 3 R p b 2 4 x L 0 Z p Y n J h a W 4 g R E F U Q S 9 V c 3 V u a c S Z d G 8 g b 3 N 0 Y X R u a W U g d 2 l l c n N 6 Z S 5 7 V W 5 p d C w 1 f S Z x d W 9 0 O y w m c X V v d D t T Z W N 0 a W 9 u M S 9 G a W J y Y W l u I E R B V E E v V X N 1 b m n E m X R v I G 9 z d G F 0 b m l l I H d p Z X J z e m U u e z F w Y 3 M g c H J p Y 2 U g R V V S L D h 9 J n F 1 b 3 Q 7 L C Z x d W 9 0 O 1 N l Y 3 R p b 2 4 x L 0 Z p Y n J h a W 4 g R E F U Q S 9 V c 3 V u a c S Z d G 8 g b 3 N 0 Y X R u a W U g d 2 l l c n N 6 Z S 5 7 V G 9 0 Y W w g I E V V U i w 5 f S Z x d W 9 0 O y w m c X V v d D t T Z W N 0 a W 9 u M S 9 G a W J y Y W l u I E R B V E E v V X N 1 b m n E m X R v I G 9 z d G F 0 b m l l I H d p Z X J z e m U u e 1 B h Y 2 t h Z 2 U g X G 5 U e X B l L D E w f S Z x d W 9 0 O y w m c X V v d D t T Z W N 0 a W 9 u M S 9 G a W J y Y W l u I E R B V E E v V X N 1 b m n E m X R v I G 9 z d G F 0 b m l l I H d p Z X J z e m U u e z F w Y 3 M g X G 5 w Y W N r a W 5 n I F x u Z G l t Z W 5 z a W 9 u c y B c b i h t b S k s M T F 9 J n F 1 b 3 Q 7 L C Z x d W 9 0 O 1 N l Y 3 R p b 2 4 x L 0 Z p Y n J h a W 4 g R E F U Q S 9 V c 3 V u a c S Z d G 8 g b 3 N 0 Y X R u a W U g d 2 l l c n N 6 Z S 5 7 M X B j c y A t I F x u V 2 V p Z 2 h 0 X G 4 o a 2 c p L D E y f S Z x d W 9 0 O y w m c X V v d D t T Z W N 0 a W 9 u M S 9 G a W J y Y W l u I E R B V E E v V X N 1 b m n E m X R v I G 9 z d G F 0 b m l l I H d p Z X J z e m U u e 0 N v b G x l Y 3 R p d m U g X G 5 w Y W N r Y W d p b m c g X G 4 o c G N z I G l u c 2 l k Z S k s M T N 9 J n F 1 b 3 Q 7 L C Z x d W 9 0 O 1 N l Y 3 R p b 2 4 x L 0 Z p Y n J h a W 4 g R E F U Q S 9 V c 3 V u a c S Z d G 8 g b 3 N 0 Y X R u a W U g d 2 l l c n N 6 Z S 5 7 Q 2 9 s b G V j d G l 2 Z S B c b n B h Y 2 t h Z 2 l u Z y B c b m R p b W V u c 2 l v b n M g X G 4 o Y 2 0 p L D E 0 f S Z x d W 9 0 O y w m c X V v d D t T Z W N 0 a W 9 u M S 9 G a W J y Y W l u I E R B V E E v V X N 1 b m n E m X R v I G 9 z d G F 0 b m l l I H d p Z X J z e m U u e 0 N v b G x l Y 3 R p d m U g L S B c b l d l a W d o d C B c b i h r Z y k s M T V 9 J n F 1 b 3 Q 7 L C Z x d W 9 0 O 1 N l Y 3 R p b 2 4 x L 0 Z p Y n J h a W 4 g R E F U Q S 9 V c 3 V u a c S Z d G 8 g b 3 N 0 Y X R u a W U g d 2 l l c n N 6 Z S 5 7 V 2 F y Z W h v d X N l L D E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m l i c m F p b i U y M E R B V E E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v R m l i c m F p b i U y M E R B V E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v V X N 1 b m k l Q z Q l O T l 0 b y U y M H B p Z X J 3 c 3 p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m 5 l Y 3 R p d m l 0 e S U y M E Z p Y m V y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k 5 h d m l n Y X R p b 2 5 T d G V w T m F t Z S I g V m F s d W U 9 I n N O Y X d p Z 2 F j a m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Q 2 9 u b m V j d G l 2 a X R 5 X 0 Z p Y m V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Q X J r d X N 6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M 2 Y z R j O T Y w Y S 0 3 O T k 2 L T R l M m U t O W E 2 Z i 1 j Z W M z N W M y N 2 M x Y 2 M i I C 8 + P E V u d H J 5 I F R 5 c G U 9 I k Z p b G x M Y X N 0 V X B k Y X R l Z C I g V m F s d W U 9 I m Q y M D I 0 L T A y L T A 5 V D A 2 O j M 5 O j Q w L j Q y M D g 1 N z J a I i A v P j x F b n R y e S B U e X B l P S J G a W x s Q 2 9 s d W 1 u V H l w Z X M i I F Z h b H V l P S J z Q m d Z R 0 J n T U d C U V V H Q l F Z P S I g L z 4 8 R W 5 0 c n k g V H l w Z T 0 i R m l s b E N v b H V t b k 5 h b W V z I i B W Y W x 1 Z T 0 i c 1 s m c X V v d D t Q c m 9 k d W N 0 I H R 5 c G U m c X V v d D s s J n F 1 b 3 Q 7 U H J v Z H V j d C B j b 2 R l J n F 1 b 3 Q 7 L C Z x d W 9 0 O 1 B y b 2 R 1 Y 3 Q g T m F t Z S A o R U 4 p J n F 1 b 3 Q 7 L C Z x d W 9 0 O 0 R h d G F z a G V l d C A o R U 4 p J n F 1 b 3 Q 7 L C Z x d W 9 0 O 1 F 1 Y W 5 0 a X R 5 J n F 1 b 3 Q 7 L C Z x d W 9 0 O 1 V u a X Q m c X V v d D s s J n F 1 b 3 Q 7 M X B j c y B w c m l j Z S B F V V I m c X V v d D s s J n F 1 b 3 Q 7 V G 9 0 Y W w g I E V V U i Z x d W 9 0 O y w m c X V v d D t Q Y W N r Y W d l I F x u V H l w Z S Z x d W 9 0 O y w m c X V v d D s x c G N z I C 0 g X G 5 X Z W l n a H R c b i h r Z y k m c X V v d D s s J n F 1 b 3 Q 7 V 2 F y Z W h v d X N l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u b m V j d G l 2 a X R 5 I E Z p Y m V y L 1 V z d W 5 p x J l 0 b y B v c 3 R h d G 5 p Z S B 3 a W V y c 3 p l L n t Q c m 9 k d W N 0 I H R 5 c G U s M H 0 m c X V v d D s s J n F 1 b 3 Q 7 U 2 V j d G l v b j E v Q 2 9 u b m V j d G l 2 a X R 5 I E Z p Y m V y L 1 V z d W 5 p x J l 0 b y B v c 3 R h d G 5 p Z S B 3 a W V y c 3 p l L n t Q c m 9 k d W N 0 I G N v Z G U s M X 0 m c X V v d D s s J n F 1 b 3 Q 7 U 2 V j d G l v b j E v Q 2 9 u b m V j d G l 2 a X R 5 I E Z p Y m V y L 1 V z d W 5 p x J l 0 b y B v c 3 R h d G 5 p Z S B 3 a W V y c 3 p l L n t Q c m 9 k d W N 0 I E 5 h b W U g K E V O K S w y f S Z x d W 9 0 O y w m c X V v d D t T Z W N 0 a W 9 u M S 9 D b 2 5 u Z W N 0 a X Z p d H k g R m l i Z X I v V X N 1 b m n E m X R v I G 9 z d G F 0 b m l l I H d p Z X J z e m U u e 0 R h d G F z a G V l d C A o R U 4 p L D N 9 J n F 1 b 3 Q 7 L C Z x d W 9 0 O 1 N l Y 3 R p b 2 4 x L 0 N v b m 5 l Y 3 R p d m l 0 e S B G a W J l c i 9 V c 3 V u a c S Z d G 8 g b 3 N 0 Y X R u a W U g d 2 l l c n N 6 Z S 5 7 U X V h b n R p d H k s N H 0 m c X V v d D s s J n F 1 b 3 Q 7 U 2 V j d G l v b j E v Q 2 9 u b m V j d G l 2 a X R 5 I E Z p Y m V y L 1 V z d W 5 p x J l 0 b y B v c 3 R h d G 5 p Z S B 3 a W V y c 3 p l L n t V b m l 0 L D V 9 J n F 1 b 3 Q 7 L C Z x d W 9 0 O 1 N l Y 3 R p b 2 4 x L 0 N v b m 5 l Y 3 R p d m l 0 e S B G a W J l c i 9 V c 3 V u a c S Z d G 8 g b 3 N 0 Y X R u a W U g d 2 l l c n N 6 Z S 5 7 M X B j c y B w c m l j Z S B F V V I s N 3 0 m c X V v d D s s J n F 1 b 3 Q 7 U 2 V j d G l v b j E v Q 2 9 u b m V j d G l 2 a X R 5 I E Z p Y m V y L 1 V z d W 5 p x J l 0 b y B v c 3 R h d G 5 p Z S B 3 a W V y c 3 p l L n t U b 3 R h b C A g R V V S L D h 9 J n F 1 b 3 Q 7 L C Z x d W 9 0 O 1 N l Y 3 R p b 2 4 x L 0 N v b m 5 l Y 3 R p d m l 0 e S B G a W J l c i 9 V c 3 V u a c S Z d G 8 g b 3 N 0 Y X R u a W U g d 2 l l c n N 6 Z S 5 7 U G F j a 2 F n Z S B c b l R 5 c G U s O X 0 m c X V v d D s s J n F 1 b 3 Q 7 U 2 V j d G l v b j E v Q 2 9 u b m V j d G l 2 a X R 5 I E Z p Y m V y L 1 V z d W 5 p x J l 0 b y B v c 3 R h d G 5 p Z S B 3 a W V y c 3 p l L n s x c G N z I C 0 g X G 5 X Z W l n a H R c b i h r Z y k s M T B 9 J n F 1 b 3 Q 7 L C Z x d W 9 0 O 1 N l Y 3 R p b 2 4 x L 0 N v b m 5 l Y 3 R p d m l 0 e S B G a W J l c i 9 V c 3 V u a c S Z d G 8 g b 3 N 0 Y X R u a W U g d 2 l l c n N 6 Z S 5 7 V 2 F y Z W h v d X N l L D E x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Q 2 9 u b m V j d G l 2 a X R 5 I E Z p Y m V y L 1 V z d W 5 p x J l 0 b y B v c 3 R h d G 5 p Z S B 3 a W V y c 3 p l L n t Q c m 9 k d W N 0 I H R 5 c G U s M H 0 m c X V v d D s s J n F 1 b 3 Q 7 U 2 V j d G l v b j E v Q 2 9 u b m V j d G l 2 a X R 5 I E Z p Y m V y L 1 V z d W 5 p x J l 0 b y B v c 3 R h d G 5 p Z S B 3 a W V y c 3 p l L n t Q c m 9 k d W N 0 I G N v Z G U s M X 0 m c X V v d D s s J n F 1 b 3 Q 7 U 2 V j d G l v b j E v Q 2 9 u b m V j d G l 2 a X R 5 I E Z p Y m V y L 1 V z d W 5 p x J l 0 b y B v c 3 R h d G 5 p Z S B 3 a W V y c 3 p l L n t Q c m 9 k d W N 0 I E 5 h b W U g K E V O K S w y f S Z x d W 9 0 O y w m c X V v d D t T Z W N 0 a W 9 u M S 9 D b 2 5 u Z W N 0 a X Z p d H k g R m l i Z X I v V X N 1 b m n E m X R v I G 9 z d G F 0 b m l l I H d p Z X J z e m U u e 0 R h d G F z a G V l d C A o R U 4 p L D N 9 J n F 1 b 3 Q 7 L C Z x d W 9 0 O 1 N l Y 3 R p b 2 4 x L 0 N v b m 5 l Y 3 R p d m l 0 e S B G a W J l c i 9 V c 3 V u a c S Z d G 8 g b 3 N 0 Y X R u a W U g d 2 l l c n N 6 Z S 5 7 U X V h b n R p d H k s N H 0 m c X V v d D s s J n F 1 b 3 Q 7 U 2 V j d G l v b j E v Q 2 9 u b m V j d G l 2 a X R 5 I E Z p Y m V y L 1 V z d W 5 p x J l 0 b y B v c 3 R h d G 5 p Z S B 3 a W V y c 3 p l L n t V b m l 0 L D V 9 J n F 1 b 3 Q 7 L C Z x d W 9 0 O 1 N l Y 3 R p b 2 4 x L 0 N v b m 5 l Y 3 R p d m l 0 e S B G a W J l c i 9 V c 3 V u a c S Z d G 8 g b 3 N 0 Y X R u a W U g d 2 l l c n N 6 Z S 5 7 M X B j c y B w c m l j Z S B F V V I s N 3 0 m c X V v d D s s J n F 1 b 3 Q 7 U 2 V j d G l v b j E v Q 2 9 u b m V j d G l 2 a X R 5 I E Z p Y m V y L 1 V z d W 5 p x J l 0 b y B v c 3 R h d G 5 p Z S B 3 a W V y c 3 p l L n t U b 3 R h b C A g R V V S L D h 9 J n F 1 b 3 Q 7 L C Z x d W 9 0 O 1 N l Y 3 R p b 2 4 x L 0 N v b m 5 l Y 3 R p d m l 0 e S B G a W J l c i 9 V c 3 V u a c S Z d G 8 g b 3 N 0 Y X R u a W U g d 2 l l c n N 6 Z S 5 7 U G F j a 2 F n Z S B c b l R 5 c G U s O X 0 m c X V v d D s s J n F 1 b 3 Q 7 U 2 V j d G l v b j E v Q 2 9 u b m V j d G l 2 a X R 5 I E Z p Y m V y L 1 V z d W 5 p x J l 0 b y B v c 3 R h d G 5 p Z S B 3 a W V y c 3 p l L n s x c G N z I C 0 g X G 5 X Z W l n a H R c b i h r Z y k s M T B 9 J n F 1 b 3 Q 7 L C Z x d W 9 0 O 1 N l Y 3 R p b 2 4 x L 0 N v b m 5 l Y 3 R p d m l 0 e S B G a W J l c i 9 V c 3 V u a c S Z d G 8 g b 3 N 0 Y X R u a W U g d 2 l l c n N 6 Z S 5 7 V 2 F y Z W h v d X N l L D E x f S Z x d W 9 0 O 1 0 s J n F 1 b 3 Q 7 U m V s Y X R p b 2 5 z a G l w S W 5 m b y Z x d W 9 0 O z p b X X 0 i I C 8 + P E V u d H J 5 I F R 5 c G U 9 I k Z p b G x D b 3 V u d C I g V m F s d W U 9 I m w 5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N v b m 5 l Y 3 R p d m l 0 e S U y M E Z p Y m V y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m 5 l Y 3 R p d m l 0 e S U y M E Z p Y m V y L 0 N v b m 5 l Y 3 R p d m l 0 e S U y M E Z p Y m V y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V c 3 V u a S V D N C U 5 O X R v J T I w c G l l c n d z e m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j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R p c 3 R y a W J 1 d G l v b l 9 G a W J l c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F y a 3 V z e j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N 2 I 4 N z c z N W U t Z D l h M S 0 0 M D Y 5 L W E w Z T c t N 2 E x Z j M z O W Y 5 N D N j I i A v P j x F b n R y e S B U e X B l P S J G a W x s R X J y b 3 J D b 3 V u d C I g V m F s d W U 9 I m w w I i A v P j x F b n R y e S B U e X B l P S J G a W x s T G F z d F V w Z G F 0 Z W Q i I F Z h b H V l P S J k M j A y N C 0 w M i 0 w O V Q w N j o z O T o x O S 4 x M j U 1 M j c 2 W i I g L z 4 8 R W 5 0 c n k g V H l w Z T 0 i R m l s b E V y c m 9 y Q 2 9 k Z S I g V m F s d W U 9 I n N V b m t u b 3 d u I i A v P j x F b n R y e S B U e X B l P S J G a W x s Q 2 9 s d W 1 u V H l w Z X M i I F Z h b H V l P S J z Q m d Z R 0 J n T U d C U V V H Q U F V R y I g L z 4 8 R W 5 0 c n k g V H l w Z T 0 i R m l s b E N v b H V t b k 5 h b W V z I i B W Y W x 1 Z T 0 i c 1 s m c X V v d D t Q c m 9 k d W N 0 I H R 5 c G U m c X V v d D s s J n F 1 b 3 Q 7 U H J v Z H V j d C B j b 2 R l J n F 1 b 3 Q 7 L C Z x d W 9 0 O 1 B y b 2 R 1 Y 3 Q g T m F t Z S A o R U 4 p J n F 1 b 3 Q 7 L C Z x d W 9 0 O 0 R h d G F z a G V l d C A o R U 4 p J n F 1 b 3 Q 7 L C Z x d W 9 0 O 1 F 1 Y W 5 0 a X R 5 J n F 1 b 3 Q 7 L C Z x d W 9 0 O 1 V u a X Q m c X V v d D s s J n F 1 b 3 Q 7 M X B j c y B w c m l j Z S B F V V I m c X V v d D s s J n F 1 b 3 Q 7 V G 9 0 Y W w g I E V V U i Z x d W 9 0 O y w m c X V v d D t Q Y W N r Y W d l I F x u V H l w Z S Z x d W 9 0 O y w m c X V v d D s x c G N z I F x u c G F j a 2 l u Z y B c b m R p b W V u c 2 l v b n M g X G 4 o b W 0 p J n F 1 b 3 Q 7 L C Z x d W 9 0 O z F w Y 3 M g L S B c b l d l a W d o d F x u K G t n K S Z x d W 9 0 O y w m c X V v d D t X Y X J l a G 9 1 c 2 U m c X V v d D t d I i A v P j x F b n R y e S B U e X B l P S J G a W x s Q 2 9 1 b n Q i I F Z h b H V l P S J s N T I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p c 3 R y a W J 1 d G l v b i B G a W J l c i 9 V c 3 V u a c S Z d G 8 g b 3 N 0 Y X R u a W U g d 2 l l c n N 6 Z S 5 7 U H J v Z H V j d C B 0 e X B l L D B 9 J n F 1 b 3 Q 7 L C Z x d W 9 0 O 1 N l Y 3 R p b 2 4 x L 0 R p c 3 R y a W J 1 d G l v b i B G a W J l c i 9 V c 3 V u a c S Z d G 8 g b 3 N 0 Y X R u a W U g d 2 l l c n N 6 Z S 5 7 U H J v Z H V j d C B j b 2 R l L D F 9 J n F 1 b 3 Q 7 L C Z x d W 9 0 O 1 N l Y 3 R p b 2 4 x L 0 R p c 3 R y a W J 1 d G l v b i B G a W J l c i 9 V c 3 V u a c S Z d G 8 g b 3 N 0 Y X R u a W U g d 2 l l c n N 6 Z S 5 7 U H J v Z H V j d C B O Y W 1 l I C h F T i k s M n 0 m c X V v d D s s J n F 1 b 3 Q 7 U 2 V j d G l v b j E v R G l z d H J p Y n V 0 a W 9 u I E Z p Y m V y L 1 V z d W 5 p x J l 0 b y B v c 3 R h d G 5 p Z S B 3 a W V y c 3 p l L n t E Y X R h c 2 h l Z X Q g K E V O K S w z f S Z x d W 9 0 O y w m c X V v d D t T Z W N 0 a W 9 u M S 9 E a X N 0 c m l i d X R p b 2 4 g R m l i Z X I v V X N 1 b m n E m X R v I G 9 z d G F 0 b m l l I H d p Z X J z e m U u e 1 F 1 Y W 5 0 a X R 5 L D R 9 J n F 1 b 3 Q 7 L C Z x d W 9 0 O 1 N l Y 3 R p b 2 4 x L 0 R p c 3 R y a W J 1 d G l v b i B G a W J l c i 9 V c 3 V u a c S Z d G 8 g b 3 N 0 Y X R u a W U g d 2 l l c n N 6 Z S 5 7 V W 5 p d C w 1 f S Z x d W 9 0 O y w m c X V v d D t T Z W N 0 a W 9 u M S 9 E a X N 0 c m l i d X R p b 2 4 g R m l i Z X I v V X N 1 b m n E m X R v I G 9 z d G F 0 b m l l I H d p Z X J z e m U u e z F w Y 3 M g c H J p Y 2 U g R V V S L D d 9 J n F 1 b 3 Q 7 L C Z x d W 9 0 O 1 N l Y 3 R p b 2 4 x L 0 R p c 3 R y a W J 1 d G l v b i B G a W J l c i 9 V c 3 V u a c S Z d G 8 g b 3 N 0 Y X R u a W U g d 2 l l c n N 6 Z S 5 7 V G 9 0 Y W w g I E V V U i w 4 f S Z x d W 9 0 O y w m c X V v d D t T Z W N 0 a W 9 u M S 9 E a X N 0 c m l i d X R p b 2 4 g R m l i Z X I v V X N 1 b m n E m X R v I G 9 z d G F 0 b m l l I H d p Z X J z e m U u e 1 B h Y 2 t h Z 2 U g X G 5 U e X B l L D l 9 J n F 1 b 3 Q 7 L C Z x d W 9 0 O 1 N l Y 3 R p b 2 4 x L 0 R p c 3 R y a W J 1 d G l v b i B G a W J l c i 9 V c 3 V u a c S Z d G 8 g b 3 N 0 Y X R u a W U g d 2 l l c n N 6 Z S 5 7 M X B j c y B c b n B h Y 2 t p b m c g X G 5 k a W 1 l b n N p b 2 5 z I F x u K G 1 t K S w x M H 0 m c X V v d D s s J n F 1 b 3 Q 7 U 2 V j d G l v b j E v R G l z d H J p Y n V 0 a W 9 u I E Z p Y m V y L 1 V z d W 5 p x J l 0 b y B v c 3 R h d G 5 p Z S B 3 a W V y c 3 p l L n s x c G N z I C 0 g X G 5 X Z W l n a H R c b i h r Z y k s M T F 9 J n F 1 b 3 Q 7 L C Z x d W 9 0 O 1 N l Y 3 R p b 2 4 x L 0 R p c 3 R y a W J 1 d G l v b i B G a W J l c i 9 V c 3 V u a c S Z d G 8 g b 3 N 0 Y X R u a W U g d 2 l l c n N 6 Z S 5 7 V 2 F y Z W h v d X N l L D E y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R G l z d H J p Y n V 0 a W 9 u I E Z p Y m V y L 1 V z d W 5 p x J l 0 b y B v c 3 R h d G 5 p Z S B 3 a W V y c 3 p l L n t Q c m 9 k d W N 0 I H R 5 c G U s M H 0 m c X V v d D s s J n F 1 b 3 Q 7 U 2 V j d G l v b j E v R G l z d H J p Y n V 0 a W 9 u I E Z p Y m V y L 1 V z d W 5 p x J l 0 b y B v c 3 R h d G 5 p Z S B 3 a W V y c 3 p l L n t Q c m 9 k d W N 0 I G N v Z G U s M X 0 m c X V v d D s s J n F 1 b 3 Q 7 U 2 V j d G l v b j E v R G l z d H J p Y n V 0 a W 9 u I E Z p Y m V y L 1 V z d W 5 p x J l 0 b y B v c 3 R h d G 5 p Z S B 3 a W V y c 3 p l L n t Q c m 9 k d W N 0 I E 5 h b W U g K E V O K S w y f S Z x d W 9 0 O y w m c X V v d D t T Z W N 0 a W 9 u M S 9 E a X N 0 c m l i d X R p b 2 4 g R m l i Z X I v V X N 1 b m n E m X R v I G 9 z d G F 0 b m l l I H d p Z X J z e m U u e 0 R h d G F z a G V l d C A o R U 4 p L D N 9 J n F 1 b 3 Q 7 L C Z x d W 9 0 O 1 N l Y 3 R p b 2 4 x L 0 R p c 3 R y a W J 1 d G l v b i B G a W J l c i 9 V c 3 V u a c S Z d G 8 g b 3 N 0 Y X R u a W U g d 2 l l c n N 6 Z S 5 7 U X V h b n R p d H k s N H 0 m c X V v d D s s J n F 1 b 3 Q 7 U 2 V j d G l v b j E v R G l z d H J p Y n V 0 a W 9 u I E Z p Y m V y L 1 V z d W 5 p x J l 0 b y B v c 3 R h d G 5 p Z S B 3 a W V y c 3 p l L n t V b m l 0 L D V 9 J n F 1 b 3 Q 7 L C Z x d W 9 0 O 1 N l Y 3 R p b 2 4 x L 0 R p c 3 R y a W J 1 d G l v b i B G a W J l c i 9 V c 3 V u a c S Z d G 8 g b 3 N 0 Y X R u a W U g d 2 l l c n N 6 Z S 5 7 M X B j c y B w c m l j Z S B F V V I s N 3 0 m c X V v d D s s J n F 1 b 3 Q 7 U 2 V j d G l v b j E v R G l z d H J p Y n V 0 a W 9 u I E Z p Y m V y L 1 V z d W 5 p x J l 0 b y B v c 3 R h d G 5 p Z S B 3 a W V y c 3 p l L n t U b 3 R h b C A g R V V S L D h 9 J n F 1 b 3 Q 7 L C Z x d W 9 0 O 1 N l Y 3 R p b 2 4 x L 0 R p c 3 R y a W J 1 d G l v b i B G a W J l c i 9 V c 3 V u a c S Z d G 8 g b 3 N 0 Y X R u a W U g d 2 l l c n N 6 Z S 5 7 U G F j a 2 F n Z S B c b l R 5 c G U s O X 0 m c X V v d D s s J n F 1 b 3 Q 7 U 2 V j d G l v b j E v R G l z d H J p Y n V 0 a W 9 u I E Z p Y m V y L 1 V z d W 5 p x J l 0 b y B v c 3 R h d G 5 p Z S B 3 a W V y c 3 p l L n s x c G N z I F x u c G F j a 2 l u Z y B c b m R p b W V u c 2 l v b n M g X G 4 o b W 0 p L D E w f S Z x d W 9 0 O y w m c X V v d D t T Z W N 0 a W 9 u M S 9 E a X N 0 c m l i d X R p b 2 4 g R m l i Z X I v V X N 1 b m n E m X R v I G 9 z d G F 0 b m l l I H d p Z X J z e m U u e z F w Y 3 M g L S B c b l d l a W d o d F x u K G t n K S w x M X 0 m c X V v d D s s J n F 1 b 3 Q 7 U 2 V j d G l v b j E v R G l z d H J p Y n V 0 a W 9 u I E Z p Y m V y L 1 V z d W 5 p x J l 0 b y B v c 3 R h d G 5 p Z S B 3 a W V y c 3 p l L n t X Y X J l a G 9 1 c 2 U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a X N 0 c m l i d X R p b 2 4 l M j B G a W J l c i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i 9 E a X N 0 c m l i d X R p b 2 4 l M j B G a W J l c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V X N 1 b m k l Q z Q l O T l 0 b y U y M H B p Z X J 3 c 3 p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0 a X Z l J T I w R G V 2 a W N l c y 9 V c 3 V u a S V D N C U 5 O X R v J T I w b 3 N 0 Y X R u a W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1 V z d W 5 p J U M 0 J T k 5 d G 8 l M j B v c 3 R h d G 5 p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S 9 V c 3 V u a S V D N C U 5 O X R v J T I w b 3 N 0 Y X R u a W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V X N 1 b m k l Q z Q l O T l 0 b y U y M G 9 z d G F 0 b m l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m 5 l Y 3 R p d m l 0 e S U y M E Z p Y m V y L 1 V z d W 5 p J U M 0 J T k 5 d G 8 l M j B v c 3 R h d G 5 p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L 1 V z d W 5 p J U M 0 J T k 5 d G 8 l M j B r b 2 x 1 b W 5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P T i 9 V c 3 V u a S V D N C U 5 O X R v J T I w a 2 9 s d W 1 u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S 9 V c 3 V u a S V D N C U 5 O X R v J T I w a 2 9 s d W 1 u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i 9 V c 3 V u a S V D N C U 5 O X R v J T I w a 2 9 s d W 1 u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V c 3 V u a S V D N C U 5 O X R v J T I w a 2 9 s d W 1 u e T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E U Z c e W 7 b k 2 A y a 5 G u 1 R + 3 g A A A A A C A A A A A A A D Z g A A w A A A A B A A A A D 2 e p J W i o U + W J R e i I 4 e u Q L A A A A A A A S A A A C g A A A A E A A A A O y 7 n F I C v U K T j G 3 A t a k P C C 5 Q A A A A 5 y Q B r n X Z i M y t d 4 t Y S v 3 c K N v D T j 3 7 5 c 0 6 F I i Z u V j o t / f 6 / 9 E b 4 k / Z 0 7 h w 5 F 3 8 d P T k G T n N t J v m / o a L c p N p M K o x w 1 G u H D f y J S Y T c Q r I C 8 u 7 B 5 U U A A A A 6 k U q C P n k 4 Z h 2 I e 1 s h 5 J 0 T e v K b 5 M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C697A35B4464AB9994E6F0C32A4D9" ma:contentTypeVersion="2" ma:contentTypeDescription="Create a new document." ma:contentTypeScope="" ma:versionID="3853b9760ec8abcce43bb4b8ef540919">
  <xsd:schema xmlns:xsd="http://www.w3.org/2001/XMLSchema" xmlns:xs="http://www.w3.org/2001/XMLSchema" xmlns:p="http://schemas.microsoft.com/office/2006/metadata/properties" xmlns:ns2="c6d3394f-3487-4038-855a-0f63954353e6" targetNamespace="http://schemas.microsoft.com/office/2006/metadata/properties" ma:root="true" ma:fieldsID="b2996bb4747b000a51d7d4dfcd1461c5" ns2:_="">
    <xsd:import namespace="c6d3394f-3487-4038-855a-0f63954353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3394f-3487-4038-855a-0f6395435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FF793A-5315-4856-BFE1-C8B1F3A5B805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9213B387-3047-4456-A715-6209D2EF4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d3394f-3487-4038-855a-0f63954353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D00184-9802-4A35-B8E8-166373685B85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6d3394f-3487-4038-855a-0f63954353e6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3269A7B-867B-4ED9-9AEA-1EABE9E4B0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List</vt:lpstr>
      <vt:lpstr>START</vt:lpstr>
      <vt:lpstr>Fiber Optic Cables</vt:lpstr>
      <vt:lpstr>Active Devices</vt:lpstr>
      <vt:lpstr>PON</vt:lpstr>
      <vt:lpstr>Fibrain DATA</vt:lpstr>
      <vt:lpstr>Distribution Fiber</vt:lpstr>
      <vt:lpstr>Connectivity Fiber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a.kuzniar@fibrain.com</dc:creator>
  <cp:keywords/>
  <dc:description/>
  <cp:lastModifiedBy>Artur Kuźniar</cp:lastModifiedBy>
  <cp:revision/>
  <cp:lastPrinted>2021-12-02T12:30:38Z</cp:lastPrinted>
  <dcterms:created xsi:type="dcterms:W3CDTF">2019-02-13T14:19:59Z</dcterms:created>
  <dcterms:modified xsi:type="dcterms:W3CDTF">2024-02-09T08:19:23Z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0x010100C45C697A35B4464AB9994E6F0C32A4D9</vt:lpwstr>
  </property>
  <property fmtid="{D5CDD505-2E9C-101B-9397-08002B2CF9AE}" pid="3" name="AuthorIds_UIVersion_1024">
    <vt:lpwstr>22</vt:lpwstr>
  </property>
</Properties>
</file>